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Z:\Shared Documents\PS DIRECTORY\FY 2024 - 2025\TENDERS\Alfred Masemene\RFP 05_2024 - Health Risk Management (HRM) services\2. Bid Specific\4. Tender Pack\Tender Pack\"/>
    </mc:Choice>
  </mc:AlternateContent>
  <xr:revisionPtr revIDLastSave="0" documentId="13_ncr:1_{B34C6AB6-A5BB-45B0-88B7-B5EFABEA59F0}" xr6:coauthVersionLast="47" xr6:coauthVersionMax="47" xr10:uidLastSave="{00000000-0000-0000-0000-000000000000}"/>
  <bookViews>
    <workbookView xWindow="-104" yWindow="-104" windowWidth="22326" windowHeight="11947" tabRatio="598" firstSheet="1" activeTab="1" xr2:uid="{00000000-000D-0000-FFFF-FFFF00000000}"/>
  </bookViews>
  <sheets>
    <sheet name="Formula sheet" sheetId="6" state="hidden" r:id="rId1"/>
    <sheet name="RFP 05_2024" sheetId="8"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8" l="1"/>
  <c r="C17" i="8"/>
  <c r="C10" i="8"/>
  <c r="C5" i="8"/>
  <c r="C38" i="8" s="1"/>
  <c r="C25"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Bethuel Sivhada</author>
  </authors>
  <commentList>
    <comment ref="D21" authorId="0" shapeId="0" xr:uid="{F535EE89-10AB-4CCF-973B-3B83BF12D460}">
      <text>
        <r>
          <rPr>
            <b/>
            <sz val="9"/>
            <color indexed="81"/>
            <rFont val="Tahoma"/>
            <family val="2"/>
          </rPr>
          <t>Bethuel Sivhada:</t>
        </r>
        <r>
          <rPr>
            <sz val="9"/>
            <color indexed="81"/>
            <rFont val="Tahoma"/>
            <family val="2"/>
          </rPr>
          <t xml:space="preserve">
</t>
        </r>
      </text>
    </comment>
  </commentList>
</comments>
</file>

<file path=xl/sharedStrings.xml><?xml version="1.0" encoding="utf-8"?>
<sst xmlns="http://schemas.openxmlformats.org/spreadsheetml/2006/main" count="180" uniqueCount="150">
  <si>
    <t>Score</t>
  </si>
  <si>
    <t>Comments</t>
  </si>
  <si>
    <t>Weight</t>
  </si>
  <si>
    <t>Model Answer</t>
  </si>
  <si>
    <t>Criteria</t>
  </si>
  <si>
    <t>Evaluator</t>
  </si>
  <si>
    <t>Date</t>
  </si>
  <si>
    <t>Signature</t>
  </si>
  <si>
    <t>Final Technical Score</t>
  </si>
  <si>
    <t>Technical Evaluation Sheet</t>
  </si>
  <si>
    <t xml:space="preserve">Company Profile </t>
  </si>
  <si>
    <t xml:space="preserve"> </t>
  </si>
  <si>
    <t xml:space="preserve">                             </t>
  </si>
  <si>
    <t>Points Allocation 
Explained</t>
  </si>
  <si>
    <t>Company profile, organisational structure and infrastructure to render the services;</t>
  </si>
  <si>
    <t>Level of expertise of key personnel that may be recommended to SARS, their accessibility, qualifications and competencies relevant to the scope of services; and</t>
  </si>
  <si>
    <t>Capability</t>
  </si>
  <si>
    <t>The number of accounts retained and lost over the past 4 years.</t>
  </si>
  <si>
    <t xml:space="preserve">Skills and Knowledge Transfer </t>
  </si>
  <si>
    <t>Testimonials</t>
  </si>
  <si>
    <t xml:space="preserve">Provide (2) most recent testimonials from clients.
The testimonials must include but not be limited to:
• Brief description of services rendered;
• Quality of service;
• Performance; and
• Work within budget/Cost.
</t>
  </si>
  <si>
    <t xml:space="preserve">Provide (in not more than 500 words)
• Demonstrate an understanding of the SARS Brand and its mandate; and
</t>
  </si>
  <si>
    <t xml:space="preserve">Provide (in not more than 500 words)
• Demonstrate an understanding of challenges facing the SARS brand and how these could be addressed.
</t>
  </si>
  <si>
    <t>The response should include the following:                                                                             Provide (2) most recent testimonials from clients.
The testimonials must include but not be limited to:
• Brief description of services rendered;
• Quality of service
• Performance
• Work within budget/Cost.</t>
  </si>
  <si>
    <t xml:space="preserve">Demonstrate understanding of:
Macro and micro environment: political, economic, social, technologic, legislative, etc. and how these will be addressed with respect to SARS’ mandate.
</t>
  </si>
  <si>
    <t xml:space="preserve">Demonstrate:
• Bidder’s approach to ensure skills and knowledge transfer to SARS’s staff.
</t>
  </si>
  <si>
    <t xml:space="preserve">Indicate a range of in-house services provided specific to creative advertising; </t>
  </si>
  <si>
    <t>Full contact details of the key contact person /Account Manager.</t>
  </si>
  <si>
    <t xml:space="preserve">Provide (in not more than 1500 words)
Two (2) most recent case studies including approach/methodology used to execute project.
• Demonstrate skills and experience of resources; and 
• Return on investment that the bidder secured for the client.
</t>
  </si>
  <si>
    <t>13.2.2</t>
  </si>
  <si>
    <t>13.2.3</t>
  </si>
  <si>
    <t>13.1.2</t>
  </si>
  <si>
    <t>13.1.3</t>
  </si>
  <si>
    <t>13.1.4</t>
  </si>
  <si>
    <t>13.1.5</t>
  </si>
  <si>
    <t>13.2.1</t>
  </si>
  <si>
    <t>SARS Brand</t>
  </si>
  <si>
    <t>13.3.1</t>
  </si>
  <si>
    <t>13.3.2</t>
  </si>
  <si>
    <t>13.4.1</t>
  </si>
  <si>
    <t>13.5.1</t>
  </si>
  <si>
    <t>Meet Requirements</t>
  </si>
  <si>
    <t xml:space="preserve"> Exceed Requirements </t>
  </si>
  <si>
    <t xml:space="preserve">Below Requirements </t>
  </si>
  <si>
    <t xml:space="preserve">any one of the three requirements not met </t>
  </si>
  <si>
    <t>Plus researchers, collective experience of 50 years</t>
  </si>
  <si>
    <t xml:space="preserve">any one of the five requirements not met </t>
  </si>
  <si>
    <t>Plus Production Manager, strategic director, strong client service team</t>
  </si>
  <si>
    <t>No contact/detail provided</t>
  </si>
  <si>
    <t>5 contactable clients, total spend of R250 million, longevity of clients 5 years plus</t>
  </si>
  <si>
    <t xml:space="preserve">Track record of client/campaign:
•  3 clients with contactable references 
•  Value: annual spend of R100 million (collective), longevity of clients 3-5 years </t>
  </si>
  <si>
    <t>Less than three references, client longevity less than 12 months</t>
  </si>
  <si>
    <t>Grow client base</t>
  </si>
  <si>
    <t>No change to client base</t>
  </si>
  <si>
    <t>•  Reduction of client base</t>
  </si>
  <si>
    <t>Any requirement not adhered to</t>
  </si>
  <si>
    <t>No research or insight evident</t>
  </si>
  <si>
    <t>No value added to SARS statutory documents.</t>
  </si>
  <si>
    <t>A basic plan with topics</t>
  </si>
  <si>
    <t>No plan</t>
  </si>
  <si>
    <t xml:space="preserve">Less than two </t>
  </si>
  <si>
    <t>10</t>
  </si>
  <si>
    <t>15</t>
  </si>
  <si>
    <t>5</t>
  </si>
  <si>
    <t>20</t>
  </si>
  <si>
    <t>2</t>
  </si>
  <si>
    <t>3</t>
  </si>
  <si>
    <t>100 -80 %  - Exceeds Requirements 
70% - Meets Requirements
&lt;50% - Below or Meets no Requirements</t>
  </si>
  <si>
    <r>
      <t xml:space="preserve">Comprehensive company profile which covers but not limited to:
• Company profile;                                                                                       
• Organisational structure; and                                                                                                                                                    • Infrastructure to render services.
</t>
    </r>
    <r>
      <rPr>
        <sz val="11"/>
        <color rgb="FFC00000"/>
        <rFont val="Arial"/>
        <family val="2"/>
      </rPr>
      <t xml:space="preserve"> </t>
    </r>
    <r>
      <rPr>
        <sz val="11"/>
        <color theme="1"/>
        <rFont val="Arial"/>
        <family val="2"/>
      </rPr>
      <t xml:space="preserve">
</t>
    </r>
  </si>
  <si>
    <t>RFP 45_2015  Category A</t>
  </si>
  <si>
    <t>No.</t>
  </si>
  <si>
    <t xml:space="preserve"> Staff complement;</t>
  </si>
  <si>
    <t xml:space="preserve">• More than 20 year of operational experience
• Must be based in Gauteng ,
• Core business - brand advertising </t>
  </si>
  <si>
    <t xml:space="preserve">All services available in-house:
• Creative strategy, 
• Art direction, 
• Copywriting, design, 
• DTP, 
• Radio creation, 
• TV creation,  and 
• Digital advertising                                              </t>
  </si>
  <si>
    <r>
      <t>Bidder Name</t>
    </r>
    <r>
      <rPr>
        <b/>
        <sz val="14"/>
        <color theme="1"/>
        <rFont val="Calibri"/>
        <family val="2"/>
        <scheme val="minor"/>
      </rPr>
      <t>: ___________________________________________________</t>
    </r>
  </si>
  <si>
    <t xml:space="preserve">Staff to consist of the following:
• Senior Strategist in-house;                                                                                                                                                                                                   • Client service director;                                                                                                             • Creative director; and                                                                                                                                • Art Director; Copywriter </t>
  </si>
  <si>
    <t xml:space="preserve">Staff to consist of the following:
• Senior Strategist in-house:                                                                                                                                                                                                    • Client service director;                                                                                                             • Creative director; and                                                                                                                                • Art Director; Copywriter </t>
  </si>
  <si>
    <t>Provide: 
A schedule of the bidder’s experience and proven track record over the past 4 years. The information provided for each client (minimum 3) must include:
• Client name;
• Contact person, phone number, company business address;
• Contract period;
• Description of a project/campaign;
• Value of the project;
• Challenges; and
• Value added services.
Please note that SARS will sample and reserves the right to contact clients for a reference check. It is important to ensure that the clients listed on the bidder’s schedule are contactable.</t>
  </si>
  <si>
    <t xml:space="preserve">Type of service provided (related to banking / parastatal/ government)
ROI: Extent to which costs resulted in change of behaviour, this must relate to advertising/brand campaigns </t>
  </si>
  <si>
    <t xml:space="preserve">Track record of client/campaign:
•  3 clients with contactable references 
•  Value - annual spend of R100 million (collective), longevity of clients 3-5 years  
</t>
  </si>
  <si>
    <t>Demonstrate clear understanding of:
SARS higher purpose, tax types, campaigns, target audiences,  communication channels, corporate identity</t>
  </si>
  <si>
    <t>Demonstrate understanding of:
SARS higher purpose, tax types, campaigns, target audiences,  communication channels, corporate identity</t>
  </si>
  <si>
    <t>• Clear evidence of detailed research (i.e. annual report, strategic plan), 
• solution to suggested challenges</t>
  </si>
  <si>
    <t xml:space="preserve">Clear understanding of how the local  economy, global economy, political dynamics impacts SARS. Demonstrate understanding of the Finance/Fiscal family. Solution provided </t>
  </si>
  <si>
    <t xml:space="preserve">Approach to include but not limited to the following:                                                              • Detailed plan on the skills and  knowledge transfer to SARS staff, topics and Timelines.                                                                                                                                 </t>
  </si>
  <si>
    <t xml:space="preserve">Sharing of meaningful insights through mechanisms such as case studies. New technology/trends, best practice. Benchmarked case. </t>
  </si>
  <si>
    <t xml:space="preserve">Relevant testimonials related to advertising and brand across the reputational value chain (external, internal stakeholders). </t>
  </si>
  <si>
    <t>Information provided should  include elements in meet requirements and the following</t>
  </si>
  <si>
    <t xml:space="preserve">• 15 - 19 years of operational experience, 
• Must be based in Gauteng ,
• Core business - brand advertising </t>
  </si>
  <si>
    <t xml:space="preserve">Portfolio to include;
• Financial advertising, 
• Government/SOE, 
• Blue chip account, 
• Listed companies. 
• Proven success with these clients; awards (APEX, lories), agency ratings in the middle to high grouping.                     </t>
  </si>
  <si>
    <t xml:space="preserve">All services available in-house:
creative strategy, art direction, copywriting, design, DTP, radio creation, TV creation,  digital advertising   </t>
  </si>
  <si>
    <t>In-house:
• Client Service Director;
•  Creative Director;
•  Copywriter;</t>
  </si>
  <si>
    <t xml:space="preserve">The response should include the following :                                                                              Contact details to include:
• Name, telephone number and email address.                                                                    </t>
  </si>
  <si>
    <t xml:space="preserve">•  24 hour accessibility,
• Ability to service the account at all hours, 
• Dedicated client service manager.  </t>
  </si>
  <si>
    <t>Substantiating evidence, show reel, client testimonials , internal and external stakeholder engagement plans (related to advertising/brand).</t>
  </si>
  <si>
    <t>No research evident</t>
  </si>
  <si>
    <t>1</t>
  </si>
  <si>
    <t>0</t>
  </si>
  <si>
    <t xml:space="preserve"> - ER=3
 - MR=2
 - BR=1</t>
  </si>
  <si>
    <t xml:space="preserve"> - ER =2
 - MR=1
 - BR&gt;1</t>
  </si>
  <si>
    <t xml:space="preserve"> - ER=16-20
 - MR=10
 - BR</t>
  </si>
  <si>
    <t xml:space="preserve"> - ER= 4-5
 - MR= 2-3
 - BR=&gt;2</t>
  </si>
  <si>
    <t xml:space="preserve"> - ER=10-15
 - MR 5-9
 - BR&gt;5</t>
  </si>
  <si>
    <t xml:space="preserve"> - ER=8-10
 - MR=4-7
 - BR&gt;4</t>
  </si>
  <si>
    <t xml:space="preserve"> - ER=10-15
 - MR=5-9
 - BR&gt;5</t>
  </si>
  <si>
    <t xml:space="preserve">         TOTAL</t>
  </si>
  <si>
    <t>Date:</t>
  </si>
  <si>
    <t xml:space="preserve">Name of Technical Evaluator: </t>
  </si>
  <si>
    <t xml:space="preserve">Signature: </t>
  </si>
  <si>
    <t>Point allocation</t>
  </si>
  <si>
    <t xml:space="preserve">Capacity and Capability </t>
  </si>
  <si>
    <t xml:space="preserve">Document Management </t>
  </si>
  <si>
    <t>Company Profile,  Resources and services</t>
  </si>
  <si>
    <t>Affiliate Resources</t>
  </si>
  <si>
    <t>Bidder has provided a list including Physician, Psychiatrist, Occupational Therapist,  Orthopaedic Surgeon in Eastern Cape = 3; less than the provided list = 0</t>
  </si>
  <si>
    <t>Bidder has provided a list including Physician, Psychiatrist, Occupational Therapist, Orthopaedic Surgeon in Limpopo = 3; less than the provided list = 0</t>
  </si>
  <si>
    <t>Bidder has provided a list including Physician, Psychiatrist, Occupational Therapist, Orthopaedic Surgeon in North West = 3; less than the provided list = 0</t>
  </si>
  <si>
    <t>Bidder has provided a list including Physician, Psychiatrist, Occupational Therapist, Orthopaedic Surgeon in Mpumalanga = 3; less than the provided list = 0</t>
  </si>
  <si>
    <t>Bidder has provided a list including Physician, Psychiatrist, Occupational Therapist, Orthopaedic Surgeon in Kwa-Zulu Natal = 3; less than the provided list = 0</t>
  </si>
  <si>
    <t>Bidder has provided a list including Physician, Psychiatrist, Occupational Therapist, Orthopaedic Surgeon in Western Cape = 3; less than the provided list = 0</t>
  </si>
  <si>
    <t>Bidder has provided a list including Physician, Psychiatrist, Occupational Therapist, Orthopaedic Surgeon in Free State = 3; less than the provided list = 0</t>
  </si>
  <si>
    <t>Bidder has provided a list including Physician, Psychiatrist, Occupational Therapist, Orthopaedic Surgeon in Northern Cape = 3; less than the provided list = 0</t>
  </si>
  <si>
    <t>Bidder has provided a list including Physician, Psychiatrist, Occupational Therapist, Orthopaedic Surgeon in Gauteng = 3; less than the provided list = 0</t>
  </si>
  <si>
    <r>
      <t xml:space="preserve">The bidder must provide a list of all core specialist services available for SARS referrals, as and when required, across the nine (9) provinces as per the list below:
•	Physician 
•	Psychiatrist
•	Occupational Therapist  
•	Orthopaedic Surgeon 
</t>
    </r>
    <r>
      <rPr>
        <b/>
        <sz val="20"/>
        <rFont val="Arial Narrow"/>
        <family val="2"/>
      </rPr>
      <t xml:space="preserve">
Please note that it is the responsibility of the bidder to ensure their affiliate specialists have active registration with HPCSA specifying the field of specialisation. </t>
    </r>
  </si>
  <si>
    <r>
      <rPr>
        <b/>
        <sz val="20"/>
        <rFont val="Arial Narrow"/>
        <family val="2"/>
      </rPr>
      <t xml:space="preserve">Information Management: </t>
    </r>
    <r>
      <rPr>
        <sz val="20"/>
        <rFont val="Arial Narrow"/>
        <family val="2"/>
      </rPr>
      <t>The Bidder must provide a detailed process flow to demonstrate what technical and organisational systems are in place to safe-guard SARS information. This includes how electronic, as well as paper-based, confidential client information will be stored and maintained.
Format to include, but not limited to process followed, findings/risks and mitigations.
All information handling should be in line with the Code of Ethics of Health Professionals as per the Health Professions Act, 1974 (Act No. 56 of 1974), as well as the Protection of Personal Information Act (POPIA), 2013 (Act No. 4 of 2013).</t>
    </r>
  </si>
  <si>
    <t xml:space="preserve">The Bidder(s) must provide:
A Complaints Management Process detailing the acknowledgement, escalating, recording, and resolution of all incidents and/or complaints according to their seriousness.
</t>
  </si>
  <si>
    <r>
      <t xml:space="preserve">
The Bidder has provided an Organogram with the operational structure of the Health Risk Management unit stipulating the personnel’s responsibilities, reporting sequence and roles of the team responsible for the management of the SARS account = 2
</t>
    </r>
    <r>
      <rPr>
        <b/>
        <sz val="20"/>
        <rFont val="Arial Narrow"/>
        <family val="2"/>
      </rPr>
      <t xml:space="preserve">
NB: Irrelevant or no information will be scored zero.</t>
    </r>
  </si>
  <si>
    <t>The Bidder's management of Extended Sick Leave (ESL) and an independent Medical Opinion process flow fully describes the following activities including timelines:
• Provide a sample of the outcome Report for ESL = 3, Sample not provided = 0
• Provide a sample of the outcome Report for an independent Medical Opinion = 3, Sample not provided = 0</t>
  </si>
  <si>
    <t>The Bidder's management of Full Health assessment and Ill-Health assessment process flow fully describes the following activities including timelines:
• receipt and screening of application for Full Health assessment is provided = 2, Not provided = 0
• receipt and screening of application for Ill-Health assessment is provided = 2, Not provided = 0</t>
  </si>
  <si>
    <t>The Bidder's management of Full Health assessment and Ill-Health assessment process flow fully describes the following activities including timelines:
• Provide a sample of the outcome Report for Full Health assessment = 3, Sample not provided = 0
• Provide a sample of the outcome Report for Ill-Health assessment = 3, Sample not provided = 0</t>
  </si>
  <si>
    <t xml:space="preserve">Acknowledgement of all reported incidents = 0.5, No information = 0
</t>
  </si>
  <si>
    <t>Escalating the incidents to the relevant authority = 0.5, No information = 0</t>
  </si>
  <si>
    <t xml:space="preserve">Recording of all reported incidents = 0.5, No information = 0
</t>
  </si>
  <si>
    <t xml:space="preserve">Resolution process for all incidents = 0.5, No information = 0
</t>
  </si>
  <si>
    <r>
      <t xml:space="preserve">Bidder has submitted three (3) contactable reference letters. Refer to </t>
    </r>
    <r>
      <rPr>
        <b/>
        <sz val="20"/>
        <rFont val="Arial Narrow"/>
        <family val="2"/>
      </rPr>
      <t>Annexure F</t>
    </r>
    <r>
      <rPr>
        <sz val="20"/>
        <rFont val="Arial Narrow"/>
        <family val="2"/>
      </rPr>
      <t xml:space="preserve"> which is to be completed by the Bidder's clients. The provided reference letters are from 3 recent clients (contracts ending not older than 5 years), where Health Risk Management services were provided:
• Client name;
• The client's contact person and contact details;
• Duration of the contract;
• Description of the services; 
The above will not be evaluated but are required as per </t>
    </r>
    <r>
      <rPr>
        <b/>
        <sz val="20"/>
        <rFont val="Arial Narrow"/>
        <family val="2"/>
      </rPr>
      <t>Annexure F</t>
    </r>
    <r>
      <rPr>
        <sz val="20"/>
        <rFont val="Arial Narrow"/>
        <family val="2"/>
      </rPr>
      <t xml:space="preserve">.  </t>
    </r>
    <r>
      <rPr>
        <sz val="20"/>
        <color rgb="FFFF0000"/>
        <rFont val="Arial Narrow"/>
        <family val="2"/>
      </rPr>
      <t>The exclusion of any of the above information will result in the reference letter not being considered.</t>
    </r>
    <r>
      <rPr>
        <sz val="20"/>
        <rFont val="Arial Narrow"/>
        <family val="2"/>
      </rPr>
      <t xml:space="preserve">
</t>
    </r>
    <r>
      <rPr>
        <u/>
        <sz val="20"/>
        <rFont val="Arial Narrow"/>
        <family val="2"/>
      </rPr>
      <t>Points allocation</t>
    </r>
    <r>
      <rPr>
        <sz val="20"/>
        <rFont val="Arial Narrow"/>
        <family val="2"/>
      </rPr>
      <t xml:space="preserve">
• Level of satisfaction = 1
• Meet agreed turnaround times = 1
• Timeous reporting aligned with reporting requirements= 1
• Performance – Commitment to project = 1
• Cost savings initiatives = 1
</t>
    </r>
    <r>
      <rPr>
        <u/>
        <sz val="20"/>
        <rFont val="Arial Narrow"/>
        <family val="2"/>
      </rPr>
      <t xml:space="preserve">
Rating per criteria</t>
    </r>
    <r>
      <rPr>
        <sz val="20"/>
        <rFont val="Arial Narrow"/>
        <family val="2"/>
      </rPr>
      <t xml:space="preserve">
Good = 1
Average = 0.5
Poor = 0</t>
    </r>
  </si>
  <si>
    <t xml:space="preserve">The Bidder(s) must provide in their response a company profile detailing: 
•	Organogram with the operational structure of the Health Risk Management unit stipulating the personnel’s responsibilities, reporting sequence and roles of the team responsible for the management of the SARS account. 
•	Service offerings by the Bidder in respect of Health Risk Management; 
•	The Bidder must provide at least 5 years experience in rendering Health Risk Management services; and
•	The full contact details of the Key Accounts Manager who will be assigned to SARS, including his/her roles and responsibilities. This is the resource that will assist SARS with all communications relating to the project. </t>
  </si>
  <si>
    <r>
      <rPr>
        <b/>
        <sz val="20"/>
        <rFont val="Arial Narrow"/>
        <family val="2"/>
      </rPr>
      <t>The Bidder has provided the following response:</t>
    </r>
    <r>
      <rPr>
        <sz val="20"/>
        <rFont val="Arial Narrow"/>
        <family val="2"/>
      </rPr>
      <t xml:space="preserve">
 •The Bidder has provided the key account manager details; which included name and surname, roles and responsibilities and contact number = 1
• The Bidder has provided partial or no information = 0 </t>
    </r>
  </si>
  <si>
    <r>
      <t xml:space="preserve">Bidders must provide three (3) contactable reference letters from its clients on a company letterhead where similar Health Risk Management services have been provided within the past five (5) years. The reference letters must be on a company letterhead, signed, dated and contain the following: Client name; Contact person and contact details; Duration of the contract and Description of the services.
Each reference letter provided by the Bidder should indicate and rate the following:
•	Level of satisfaction on quality of service
•	Meets agreed turnaround times
•	Timeous reporting aligned with reporting requirements
•	Performance – Commitment to project
•	Cost saving initiatives
</t>
    </r>
    <r>
      <rPr>
        <b/>
        <sz val="20"/>
        <rFont val="Arial Narrow"/>
        <family val="2"/>
      </rPr>
      <t xml:space="preserve">Notes: 
•  Annexure F </t>
    </r>
    <r>
      <rPr>
        <sz val="20"/>
        <rFont val="Arial Narrow"/>
        <family val="2"/>
      </rPr>
      <t>may be copied to the client’s company letterhead or authenticated with a company stamp.  
•  SARS may contact the clients for a reference check. It is therefore important to ensure that the clients listed are contactable. Information that is not relevant to the required services will not be considered.</t>
    </r>
  </si>
  <si>
    <t xml:space="preserve">A detailed description of how client information will be stored and maintained electronically = 1 </t>
  </si>
  <si>
    <t xml:space="preserve">A detailed description of how paper based client information will  be stored and maintained = 1
</t>
  </si>
  <si>
    <t xml:space="preserve">
• The Bidder has provided information that reflects their Health Risk Management services, which are: Ill-health retirement, extended sick leave and appeals, full health assessment and an independent medical opinion = 5   
• The Bidder has provided information on the following Health Risk Management services, i.e. Ill-health retirement, extended sick leave and appeals and full health assessment = 3   
• The Bidder has not provided information on the following Health Risk Management services, i.e. Ill-health retirement, extended sick leave and appeals, full health assessment and an independent medical opinion = 0</t>
  </si>
  <si>
    <t>The Bidder's management of Extended Sick Leave (ESL) and appeals and an independent Medical Opinion process flow fully describes the following activities including timelines:
• receipt and screening of application for Extended Sick Leave (ESL) and appeal is provided = 2,  Not provided = 0
• receipt and screening of application for an independent Medical Opinion is provided = 2, Not provided = 0</t>
  </si>
  <si>
    <t xml:space="preserve">The Bidder's management of Extended Sick Leave (ESL) and appeals and an independent Medical Opinion process flow fully describes the following activities including timelines:
• adjudication and assessment processes for Extended Sick Leave (ESL) and appeal with timelines is provided = 5, Not provided = 0 
• adjudication and assessment processes for an independent Medical Opinion with timelines is provided = 5, Not provided = 0 </t>
  </si>
  <si>
    <t xml:space="preserve">The Bidder's management of Full Health assessment and Ill-Health assessment process flow fully describes the following activities including timelines:
• adjudication and assessment processes for Full Health assessment with timelines is provided = 5, Not provided = 0 
• adjudication and assessment processes for Ill-Health assessment with timelines is provided = 5, Not provided = 0 </t>
  </si>
  <si>
    <r>
      <rPr>
        <b/>
        <sz val="20"/>
        <rFont val="Arial Narrow"/>
        <family val="2"/>
      </rPr>
      <t xml:space="preserve">The format of the process flow includes: </t>
    </r>
    <r>
      <rPr>
        <sz val="20"/>
        <rFont val="Arial Narrow"/>
        <family val="2"/>
      </rPr>
      <t>Process followed = 1</t>
    </r>
  </si>
  <si>
    <r>
      <rPr>
        <b/>
        <sz val="20"/>
        <rFont val="Arial Narrow"/>
        <family val="2"/>
      </rPr>
      <t>The format of the process flow includes:</t>
    </r>
    <r>
      <rPr>
        <sz val="20"/>
        <rFont val="Arial Narrow"/>
        <family val="2"/>
      </rPr>
      <t xml:space="preserve"> Risks and Mitigations = 1</t>
    </r>
  </si>
  <si>
    <t>References</t>
  </si>
  <si>
    <r>
      <rPr>
        <b/>
        <sz val="20"/>
        <rFont val="Arial Narrow"/>
        <family val="2"/>
      </rPr>
      <t>The Bidder has provided the following response:</t>
    </r>
    <r>
      <rPr>
        <sz val="20"/>
        <rFont val="Arial Narrow"/>
        <family val="2"/>
      </rPr>
      <t xml:space="preserve">
• The bidding company has 7 years or more experience in rendering health risk management services = 4  
• The bidding company has 5 to below 7 years of experience in rendering health risk management services = 3 
• The biding company has less than 3 years of experience in rendering health risk management services = 0 </t>
    </r>
  </si>
  <si>
    <r>
      <t xml:space="preserve">Bidder must provide a methodology and rollout plan for the management of Extended Sick Leave (ESL) and appeals or an independent Medical Opinion process flow. The rollout plan must take into account Tables 2A and 2B in paragraph 2.1 of the RFP Document. This will include the planning from receiving an application from SARS up to finalization and will address the following:
1.	Receipt and screening of application; 
2.	Adjudication and assessment; and 
3.	Reporting. 
</t>
    </r>
    <r>
      <rPr>
        <b/>
        <sz val="20"/>
        <rFont val="Arial Narrow"/>
        <family val="2"/>
      </rPr>
      <t xml:space="preserve">
NB: The above activities must include timelines, which take cognisance of the timelines in Table 2C. </t>
    </r>
  </si>
  <si>
    <r>
      <t xml:space="preserve">Bidder must provide a methodology and rollout plan for the management of Full Health Assessment and/or Ill-Health assessment process flow. The rollout plan must take into account Tables 2A and 2B in paragraph 2.1 of the RFP Document. This will include the planning from receiving an application from SARS up to finalization and will address the following:
1.	Receipt and screening of application; 
2.	Adjudication and assessment; and 
3.	Reporting. 
</t>
    </r>
    <r>
      <rPr>
        <b/>
        <sz val="20"/>
        <rFont val="Arial Narrow"/>
        <family val="2"/>
      </rPr>
      <t xml:space="preserve">
NB: The above activities must include timelines, which take cognisance of the timelines in Table 2C.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</si>
</sst>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0.0"/>
  </numFmts>
  <fonts count="27" x14ac:knownFonts="1">
    <font>
      <sz val="11"/>
      <color theme="1"/>
      <name val="Calibri"/>
      <family val="2"/>
      <scheme val="minor"/>
    </font>
    <font>
      <sz val="10"/>
      <color theme="1"/>
      <name val="Arial"/>
      <family val="2"/>
    </font>
    <font>
      <b/>
      <sz val="11"/>
      <color theme="1"/>
      <name val="Arial"/>
      <family val="2"/>
    </font>
    <font>
      <sz val="11"/>
      <color rgb="FF000000"/>
      <name val="Arial"/>
      <family val="2"/>
    </font>
    <font>
      <sz val="11"/>
      <color theme="1"/>
      <name val="Arial"/>
      <family val="2"/>
    </font>
    <font>
      <sz val="11"/>
      <name val="Arial"/>
      <family val="2"/>
    </font>
    <font>
      <b/>
      <sz val="11"/>
      <color theme="1"/>
      <name val="Calibri"/>
      <family val="2"/>
      <scheme val="minor"/>
    </font>
    <font>
      <b/>
      <sz val="14"/>
      <color theme="1"/>
      <name val="Calibri"/>
      <family val="2"/>
      <scheme val="minor"/>
    </font>
    <font>
      <sz val="11"/>
      <color theme="1"/>
      <name val="Calibri"/>
      <family val="2"/>
      <scheme val="minor"/>
    </font>
    <font>
      <sz val="11"/>
      <color rgb="FFC00000"/>
      <name val="Arial"/>
      <family val="2"/>
    </font>
    <font>
      <b/>
      <sz val="14"/>
      <color theme="1"/>
      <name val="Arial"/>
      <family val="2"/>
    </font>
    <font>
      <b/>
      <sz val="16"/>
      <color theme="1"/>
      <name val="Calibri"/>
      <family val="2"/>
      <scheme val="minor"/>
    </font>
    <font>
      <sz val="12"/>
      <color theme="1"/>
      <name val="Arial"/>
      <family val="2"/>
    </font>
    <font>
      <sz val="11"/>
      <color theme="0"/>
      <name val="Calibri"/>
      <family val="2"/>
      <scheme val="minor"/>
    </font>
    <font>
      <b/>
      <sz val="20"/>
      <color theme="1"/>
      <name val="Arial Narrow"/>
      <family val="2"/>
    </font>
    <font>
      <sz val="9"/>
      <color indexed="81"/>
      <name val="Tahoma"/>
      <family val="2"/>
    </font>
    <font>
      <b/>
      <sz val="9"/>
      <color indexed="81"/>
      <name val="Tahoma"/>
      <family val="2"/>
    </font>
    <font>
      <sz val="20"/>
      <color theme="1"/>
      <name val="Arial Narrow"/>
      <family val="2"/>
    </font>
    <font>
      <sz val="20"/>
      <color theme="1"/>
      <name val="Calibri"/>
      <family val="2"/>
      <scheme val="minor"/>
    </font>
    <font>
      <b/>
      <sz val="20"/>
      <color theme="1"/>
      <name val="Calibri"/>
      <family val="2"/>
      <scheme val="minor"/>
    </font>
    <font>
      <b/>
      <sz val="20"/>
      <color theme="0"/>
      <name val="Arial Narrow"/>
      <family val="2"/>
    </font>
    <font>
      <sz val="20"/>
      <color theme="0"/>
      <name val="Arial Narrow"/>
      <family val="2"/>
    </font>
    <font>
      <sz val="20"/>
      <name val="Arial Narrow"/>
      <family val="2"/>
    </font>
    <font>
      <b/>
      <sz val="20"/>
      <name val="Arial Narrow"/>
      <family val="2"/>
    </font>
    <font>
      <sz val="8"/>
      <name val="Calibri"/>
      <family val="2"/>
      <scheme val="minor"/>
    </font>
    <font>
      <sz val="20"/>
      <color rgb="FFFF0000"/>
      <name val="Arial Narrow"/>
      <family val="2"/>
    </font>
    <font>
      <u/>
      <sz val="20"/>
      <name val="Arial Narrow"/>
      <family val="2"/>
    </font>
  </fonts>
  <fills count="7">
    <fill>
      <patternFill patternType="none"/>
    </fill>
    <fill>
      <patternFill patternType="gray125"/>
    </fill>
    <fill>
      <patternFill patternType="solid">
        <fgColor rgb="FF95B3D7"/>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theme="4" tint="0.39997558519241921"/>
        <bgColor indexed="65"/>
      </patternFill>
    </fill>
  </fills>
  <borders count="20">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right style="medium">
        <color indexed="64"/>
      </right>
      <top/>
      <bottom/>
      <diagonal/>
    </border>
  </borders>
  <cellStyleXfs count="3">
    <xf numFmtId="0" fontId="0" fillId="0" borderId="0"/>
    <xf numFmtId="43" fontId="8" fillId="0" borderId="0" applyFont="0" applyFill="0" applyBorder="0" applyAlignment="0" applyProtection="0"/>
    <xf numFmtId="0" fontId="13" fillId="6" borderId="0" applyNumberFormat="0" applyBorder="0" applyAlignment="0" applyProtection="0"/>
  </cellStyleXfs>
  <cellXfs count="136">
    <xf numFmtId="0" fontId="0" fillId="0" borderId="0" xfId="0"/>
    <xf numFmtId="2" fontId="6" fillId="0" borderId="0" xfId="0" applyNumberFormat="1" applyFont="1" applyAlignment="1">
      <alignment horizontal="center" vertical="center"/>
    </xf>
    <xf numFmtId="49" fontId="0" fillId="0" borderId="0" xfId="0" applyNumberFormat="1" applyAlignment="1">
      <alignment horizontal="center" vertical="center"/>
    </xf>
    <xf numFmtId="49" fontId="6" fillId="0" borderId="0" xfId="0" applyNumberFormat="1" applyFont="1" applyAlignment="1">
      <alignment horizontal="left" vertical="center"/>
    </xf>
    <xf numFmtId="49" fontId="6" fillId="4" borderId="3" xfId="1" applyNumberFormat="1" applyFont="1" applyFill="1" applyBorder="1" applyAlignment="1">
      <alignment vertical="center"/>
    </xf>
    <xf numFmtId="49" fontId="2" fillId="2" borderId="4"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2" fillId="3" borderId="0" xfId="0" applyNumberFormat="1" applyFont="1" applyFill="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center" wrapText="1"/>
    </xf>
    <xf numFmtId="49" fontId="6" fillId="0" borderId="0" xfId="0" applyNumberFormat="1" applyFont="1" applyAlignment="1">
      <alignment horizontal="center" vertical="center"/>
    </xf>
    <xf numFmtId="164" fontId="7" fillId="0" borderId="0" xfId="0" applyNumberFormat="1" applyFont="1" applyAlignment="1">
      <alignment horizontal="left" vertical="center"/>
    </xf>
    <xf numFmtId="164" fontId="0" fillId="0" borderId="0" xfId="0" applyNumberFormat="1" applyAlignment="1">
      <alignment horizontal="center" vertical="center"/>
    </xf>
    <xf numFmtId="49" fontId="2" fillId="3" borderId="6" xfId="0" applyNumberFormat="1" applyFont="1" applyFill="1" applyBorder="1" applyAlignment="1">
      <alignment horizontal="center" vertical="center" wrapText="1"/>
    </xf>
    <xf numFmtId="49" fontId="1" fillId="2" borderId="4" xfId="0" applyNumberFormat="1" applyFont="1" applyFill="1" applyBorder="1" applyAlignment="1">
      <alignment horizontal="left" vertical="center" wrapText="1"/>
    </xf>
    <xf numFmtId="49" fontId="0" fillId="0" borderId="0" xfId="0" applyNumberFormat="1" applyAlignment="1">
      <alignment vertical="center"/>
    </xf>
    <xf numFmtId="49" fontId="6" fillId="0" borderId="3" xfId="0" applyNumberFormat="1" applyFont="1" applyBorder="1" applyAlignment="1">
      <alignment vertical="center"/>
    </xf>
    <xf numFmtId="49" fontId="0" fillId="0" borderId="3" xfId="0" applyNumberFormat="1" applyBorder="1" applyAlignment="1">
      <alignment vertical="center"/>
    </xf>
    <xf numFmtId="164" fontId="6" fillId="0" borderId="0" xfId="0" applyNumberFormat="1" applyFont="1" applyAlignment="1">
      <alignment horizontal="left" vertical="center"/>
    </xf>
    <xf numFmtId="164" fontId="11" fillId="0" borderId="0" xfId="0" applyNumberFormat="1" applyFont="1" applyAlignment="1">
      <alignment horizontal="left" vertical="center"/>
    </xf>
    <xf numFmtId="49" fontId="0" fillId="0" borderId="5" xfId="0" applyNumberFormat="1" applyBorder="1" applyAlignment="1">
      <alignment vertical="center"/>
    </xf>
    <xf numFmtId="49" fontId="6" fillId="0" borderId="0" xfId="0" applyNumberFormat="1" applyFont="1" applyAlignment="1">
      <alignment vertical="center"/>
    </xf>
    <xf numFmtId="164" fontId="0" fillId="0" borderId="0" xfId="0" applyNumberFormat="1" applyAlignment="1">
      <alignment vertical="center"/>
    </xf>
    <xf numFmtId="49" fontId="4" fillId="0" borderId="8" xfId="0" applyNumberFormat="1" applyFont="1" applyBorder="1" applyAlignment="1">
      <alignment horizontal="left" vertical="center" wrapText="1"/>
    </xf>
    <xf numFmtId="49" fontId="4" fillId="0" borderId="7"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3" fillId="0" borderId="7" xfId="0" applyNumberFormat="1" applyFont="1" applyBorder="1" applyAlignment="1">
      <alignment horizontal="justify" vertical="center" wrapText="1"/>
    </xf>
    <xf numFmtId="49" fontId="3" fillId="0" borderId="8" xfId="0" applyNumberFormat="1" applyFont="1" applyBorder="1" applyAlignment="1">
      <alignment horizontal="justify" vertical="center" wrapText="1"/>
    </xf>
    <xf numFmtId="49" fontId="3" fillId="0" borderId="9" xfId="0" applyNumberFormat="1" applyFont="1" applyBorder="1" applyAlignment="1">
      <alignment horizontal="justify" vertical="center" wrapText="1"/>
    </xf>
    <xf numFmtId="164" fontId="4" fillId="0" borderId="7" xfId="0" applyNumberFormat="1" applyFont="1" applyBorder="1" applyAlignment="1">
      <alignment horizontal="center" vertical="center" wrapText="1"/>
    </xf>
    <xf numFmtId="164" fontId="4" fillId="0" borderId="8" xfId="0" applyNumberFormat="1" applyFont="1" applyBorder="1" applyAlignment="1">
      <alignment horizontal="center" vertical="center" wrapText="1"/>
    </xf>
    <xf numFmtId="164" fontId="4" fillId="0" borderId="9" xfId="0" applyNumberFormat="1" applyFont="1" applyBorder="1" applyAlignment="1">
      <alignment horizontal="center" vertical="center" wrapText="1"/>
    </xf>
    <xf numFmtId="49" fontId="2" fillId="3" borderId="3" xfId="0" applyNumberFormat="1" applyFont="1" applyFill="1" applyBorder="1" applyAlignment="1">
      <alignment horizontal="left" vertical="center" wrapText="1"/>
    </xf>
    <xf numFmtId="49" fontId="2" fillId="3" borderId="4" xfId="0" applyNumberFormat="1" applyFont="1" applyFill="1" applyBorder="1" applyAlignment="1">
      <alignment horizontal="center" vertical="center" wrapText="1"/>
    </xf>
    <xf numFmtId="49" fontId="5" fillId="0" borderId="8" xfId="0" applyNumberFormat="1" applyFont="1" applyBorder="1" applyAlignment="1">
      <alignment horizontal="justify" vertical="center" wrapText="1"/>
    </xf>
    <xf numFmtId="49" fontId="0" fillId="0" borderId="7" xfId="0" applyNumberFormat="1" applyBorder="1" applyAlignment="1">
      <alignment vertical="center"/>
    </xf>
    <xf numFmtId="49" fontId="0" fillId="0" borderId="8" xfId="0" applyNumberFormat="1" applyBorder="1" applyAlignment="1">
      <alignment vertical="center"/>
    </xf>
    <xf numFmtId="49" fontId="0" fillId="0" borderId="9" xfId="0" applyNumberFormat="1" applyBorder="1" applyAlignment="1">
      <alignment vertical="center"/>
    </xf>
    <xf numFmtId="49" fontId="5" fillId="0" borderId="8"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0" fillId="0" borderId="11" xfId="0" applyNumberFormat="1" applyBorder="1" applyAlignment="1">
      <alignment vertical="center"/>
    </xf>
    <xf numFmtId="49" fontId="0" fillId="5" borderId="1" xfId="0" applyNumberFormat="1" applyFill="1" applyBorder="1" applyAlignment="1">
      <alignment vertical="center"/>
    </xf>
    <xf numFmtId="49" fontId="0" fillId="0" borderId="12" xfId="0" applyNumberFormat="1" applyBorder="1" applyAlignment="1">
      <alignment vertical="center"/>
    </xf>
    <xf numFmtId="49" fontId="5" fillId="0" borderId="10" xfId="0" applyNumberFormat="1" applyFont="1" applyBorder="1" applyAlignment="1">
      <alignment horizontal="center" vertical="center" wrapText="1"/>
    </xf>
    <xf numFmtId="49" fontId="0" fillId="0" borderId="10" xfId="0" applyNumberFormat="1" applyBorder="1" applyAlignment="1">
      <alignment vertical="center"/>
    </xf>
    <xf numFmtId="49" fontId="5" fillId="0" borderId="11"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164" fontId="2" fillId="3" borderId="3" xfId="0" applyNumberFormat="1" applyFont="1" applyFill="1" applyBorder="1" applyAlignment="1">
      <alignment horizontal="center" vertical="center" wrapText="1"/>
    </xf>
    <xf numFmtId="49" fontId="4" fillId="0" borderId="8" xfId="0" applyNumberFormat="1" applyFont="1" applyBorder="1" applyAlignment="1">
      <alignment horizontal="left" vertical="top" wrapText="1"/>
    </xf>
    <xf numFmtId="49" fontId="4" fillId="0" borderId="8" xfId="0" applyNumberFormat="1" applyFont="1" applyBorder="1" applyAlignment="1">
      <alignment vertical="top" wrapText="1"/>
    </xf>
    <xf numFmtId="164" fontId="2" fillId="0" borderId="8" xfId="0" applyNumberFormat="1" applyFont="1" applyBorder="1" applyAlignment="1">
      <alignment horizontal="center" vertical="center" wrapText="1"/>
    </xf>
    <xf numFmtId="49" fontId="5" fillId="0" borderId="8" xfId="0" applyNumberFormat="1" applyFont="1" applyBorder="1" applyAlignment="1">
      <alignment horizontal="justify" vertical="top" wrapText="1"/>
    </xf>
    <xf numFmtId="164" fontId="4" fillId="5" borderId="9" xfId="0" applyNumberFormat="1" applyFont="1" applyFill="1" applyBorder="1" applyAlignment="1">
      <alignment horizontal="center" vertical="top" wrapText="1"/>
    </xf>
    <xf numFmtId="49" fontId="5" fillId="0" borderId="9" xfId="0" applyNumberFormat="1" applyFont="1" applyBorder="1" applyAlignment="1">
      <alignment horizontal="justify" vertical="top" wrapText="1"/>
    </xf>
    <xf numFmtId="49" fontId="4" fillId="5" borderId="3" xfId="0" applyNumberFormat="1" applyFont="1" applyFill="1" applyBorder="1" applyAlignment="1">
      <alignment horizontal="center" vertical="top" wrapText="1"/>
    </xf>
    <xf numFmtId="49" fontId="4" fillId="0" borderId="8" xfId="0" applyNumberFormat="1" applyFont="1" applyBorder="1" applyAlignment="1">
      <alignment horizontal="center" vertical="top" wrapText="1"/>
    </xf>
    <xf numFmtId="49" fontId="5" fillId="0" borderId="3" xfId="0" applyNumberFormat="1" applyFont="1" applyBorder="1" applyAlignment="1">
      <alignment horizontal="justify" vertical="top" wrapText="1"/>
    </xf>
    <xf numFmtId="49" fontId="4" fillId="5" borderId="1" xfId="0" applyNumberFormat="1" applyFont="1" applyFill="1" applyBorder="1" applyAlignment="1">
      <alignment horizontal="center" vertical="top" wrapText="1"/>
    </xf>
    <xf numFmtId="2" fontId="4" fillId="0" borderId="8" xfId="0" applyNumberFormat="1" applyFont="1" applyBorder="1" applyAlignment="1">
      <alignment horizontal="left" vertical="top" wrapText="1"/>
    </xf>
    <xf numFmtId="49" fontId="4" fillId="0" borderId="12" xfId="0" applyNumberFormat="1" applyFont="1" applyBorder="1" applyAlignment="1">
      <alignment horizontal="center" vertical="top" wrapText="1"/>
    </xf>
    <xf numFmtId="49" fontId="4" fillId="0" borderId="7" xfId="0" applyNumberFormat="1" applyFont="1" applyBorder="1" applyAlignment="1">
      <alignment horizontal="center" vertical="top" wrapText="1"/>
    </xf>
    <xf numFmtId="49" fontId="4" fillId="0" borderId="9" xfId="0" applyNumberFormat="1" applyFont="1" applyBorder="1" applyAlignment="1">
      <alignment horizontal="center" vertical="top" wrapText="1"/>
    </xf>
    <xf numFmtId="49" fontId="5" fillId="0" borderId="7" xfId="0" applyNumberFormat="1" applyFont="1" applyBorder="1" applyAlignment="1">
      <alignment horizontal="justify" vertical="top" wrapText="1"/>
    </xf>
    <xf numFmtId="49" fontId="12" fillId="0" borderId="8" xfId="0" applyNumberFormat="1" applyFont="1" applyBorder="1" applyAlignment="1">
      <alignment vertical="top" wrapText="1"/>
    </xf>
    <xf numFmtId="49" fontId="4" fillId="0" borderId="7" xfId="0" applyNumberFormat="1" applyFont="1" applyBorder="1" applyAlignment="1">
      <alignment vertical="top" wrapText="1"/>
    </xf>
    <xf numFmtId="49" fontId="12" fillId="0" borderId="7" xfId="0" applyNumberFormat="1" applyFont="1" applyBorder="1" applyAlignment="1">
      <alignment vertical="top" wrapText="1"/>
    </xf>
    <xf numFmtId="49" fontId="4" fillId="0" borderId="9" xfId="0" applyNumberFormat="1" applyFont="1" applyBorder="1" applyAlignment="1">
      <alignment vertical="top" wrapText="1"/>
    </xf>
    <xf numFmtId="49" fontId="12" fillId="0" borderId="9" xfId="0" applyNumberFormat="1" applyFont="1" applyBorder="1" applyAlignment="1">
      <alignment vertical="top" wrapText="1"/>
    </xf>
    <xf numFmtId="164" fontId="17" fillId="0" borderId="0" xfId="0" applyNumberFormat="1" applyFont="1" applyAlignment="1">
      <alignment horizontal="center" vertical="center"/>
    </xf>
    <xf numFmtId="49" fontId="17" fillId="0" borderId="0" xfId="0" applyNumberFormat="1" applyFont="1" applyAlignment="1">
      <alignment vertical="center"/>
    </xf>
    <xf numFmtId="49" fontId="18" fillId="0" borderId="0" xfId="0" applyNumberFormat="1" applyFont="1" applyAlignment="1">
      <alignment vertical="center"/>
    </xf>
    <xf numFmtId="49" fontId="19" fillId="0" borderId="0" xfId="0" applyNumberFormat="1" applyFont="1" applyAlignment="1">
      <alignment vertical="center"/>
    </xf>
    <xf numFmtId="49" fontId="14" fillId="5" borderId="14" xfId="2" applyNumberFormat="1" applyFont="1" applyFill="1" applyBorder="1" applyAlignment="1">
      <alignment horizontal="left" vertical="center" wrapText="1"/>
    </xf>
    <xf numFmtId="49" fontId="21" fillId="5" borderId="14" xfId="2" applyNumberFormat="1" applyFont="1" applyFill="1" applyBorder="1" applyAlignment="1">
      <alignment horizontal="justify" vertical="top" wrapText="1"/>
    </xf>
    <xf numFmtId="49" fontId="21" fillId="5" borderId="0" xfId="2" applyNumberFormat="1" applyFont="1" applyFill="1" applyBorder="1" applyAlignment="1">
      <alignment horizontal="justify" vertical="top" wrapText="1"/>
    </xf>
    <xf numFmtId="49" fontId="14" fillId="5" borderId="0" xfId="2" applyNumberFormat="1" applyFont="1" applyFill="1" applyBorder="1" applyAlignment="1">
      <alignment horizontal="left" vertical="center" wrapText="1"/>
    </xf>
    <xf numFmtId="164" fontId="17" fillId="0" borderId="0" xfId="0" applyNumberFormat="1" applyFont="1" applyAlignment="1">
      <alignment vertical="center"/>
    </xf>
    <xf numFmtId="49" fontId="22" fillId="0" borderId="0" xfId="0" applyNumberFormat="1" applyFont="1" applyAlignment="1">
      <alignment vertical="center"/>
    </xf>
    <xf numFmtId="49" fontId="23" fillId="3" borderId="4" xfId="0" applyNumberFormat="1" applyFont="1" applyFill="1" applyBorder="1" applyAlignment="1">
      <alignment horizontal="center" vertical="center" wrapText="1"/>
    </xf>
    <xf numFmtId="49" fontId="23" fillId="3" borderId="13" xfId="0" applyNumberFormat="1" applyFont="1" applyFill="1" applyBorder="1" applyAlignment="1">
      <alignment horizontal="center" vertical="center" wrapText="1"/>
    </xf>
    <xf numFmtId="164" fontId="22" fillId="0" borderId="0" xfId="0" applyNumberFormat="1" applyFont="1" applyAlignment="1">
      <alignment horizontal="center" vertical="center"/>
    </xf>
    <xf numFmtId="164" fontId="23" fillId="3" borderId="3" xfId="0" applyNumberFormat="1" applyFont="1" applyFill="1" applyBorder="1" applyAlignment="1">
      <alignment horizontal="center" vertical="center" wrapText="1"/>
    </xf>
    <xf numFmtId="49" fontId="23" fillId="3" borderId="3" xfId="0" applyNumberFormat="1" applyFont="1" applyFill="1" applyBorder="1" applyAlignment="1">
      <alignment horizontal="center" vertical="center" wrapText="1"/>
    </xf>
    <xf numFmtId="49" fontId="22" fillId="0" borderId="3" xfId="0" applyNumberFormat="1" applyFont="1" applyBorder="1" applyAlignment="1">
      <alignment horizontal="left" vertical="center" wrapText="1"/>
    </xf>
    <xf numFmtId="164" fontId="23" fillId="3" borderId="2" xfId="0" applyNumberFormat="1" applyFont="1" applyFill="1" applyBorder="1" applyAlignment="1">
      <alignment horizontal="center" vertical="center" wrapText="1"/>
    </xf>
    <xf numFmtId="49" fontId="22" fillId="5" borderId="3" xfId="0" applyNumberFormat="1" applyFont="1" applyFill="1" applyBorder="1" applyAlignment="1">
      <alignment horizontal="left" vertical="top" wrapText="1"/>
    </xf>
    <xf numFmtId="49" fontId="23" fillId="0" borderId="0" xfId="0" applyNumberFormat="1" applyFont="1" applyAlignment="1">
      <alignment vertical="center"/>
    </xf>
    <xf numFmtId="49" fontId="22" fillId="5" borderId="2" xfId="0" applyNumberFormat="1" applyFont="1" applyFill="1" applyBorder="1" applyAlignment="1">
      <alignment vertical="top" wrapText="1"/>
    </xf>
    <xf numFmtId="0" fontId="22" fillId="0" borderId="3" xfId="0" applyFont="1" applyBorder="1" applyAlignment="1">
      <alignment horizontal="justify" vertical="top" wrapText="1"/>
    </xf>
    <xf numFmtId="2" fontId="17" fillId="0" borderId="0" xfId="0" applyNumberFormat="1" applyFont="1" applyAlignment="1">
      <alignment vertical="center"/>
    </xf>
    <xf numFmtId="2" fontId="22" fillId="0" borderId="0" xfId="0" applyNumberFormat="1" applyFont="1" applyAlignment="1">
      <alignment vertical="center"/>
    </xf>
    <xf numFmtId="2" fontId="20" fillId="5" borderId="14" xfId="2" applyNumberFormat="1" applyFont="1" applyFill="1" applyBorder="1" applyAlignment="1">
      <alignment horizontal="center" vertical="center" wrapText="1"/>
    </xf>
    <xf numFmtId="2" fontId="20" fillId="5" borderId="0" xfId="2" applyNumberFormat="1" applyFont="1" applyFill="1" applyBorder="1" applyAlignment="1">
      <alignment horizontal="center" vertical="center" wrapText="1"/>
    </xf>
    <xf numFmtId="2" fontId="17" fillId="0" borderId="0" xfId="0" applyNumberFormat="1" applyFont="1" applyAlignment="1">
      <alignment horizontal="center" vertical="center"/>
    </xf>
    <xf numFmtId="49" fontId="23" fillId="3" borderId="17" xfId="0" applyNumberFormat="1" applyFont="1" applyFill="1" applyBorder="1" applyAlignment="1">
      <alignment horizontal="center" vertical="center" wrapText="1"/>
    </xf>
    <xf numFmtId="49" fontId="22" fillId="0" borderId="17" xfId="0" applyNumberFormat="1" applyFont="1" applyBorder="1" applyAlignment="1">
      <alignment horizontal="left" vertical="center" wrapText="1"/>
    </xf>
    <xf numFmtId="49" fontId="22" fillId="0" borderId="16" xfId="0" applyNumberFormat="1" applyFont="1" applyBorder="1" applyAlignment="1">
      <alignment horizontal="left" vertical="center" wrapText="1"/>
    </xf>
    <xf numFmtId="49" fontId="22" fillId="5" borderId="4" xfId="0" applyNumberFormat="1" applyFont="1" applyFill="1" applyBorder="1" applyAlignment="1">
      <alignment horizontal="left" vertical="top" wrapText="1"/>
    </xf>
    <xf numFmtId="164" fontId="22" fillId="0" borderId="12" xfId="0" applyNumberFormat="1" applyFont="1" applyBorder="1" applyAlignment="1">
      <alignment horizontal="center" vertical="center" wrapText="1"/>
    </xf>
    <xf numFmtId="164" fontId="23" fillId="2" borderId="3" xfId="0" applyNumberFormat="1" applyFont="1" applyFill="1" applyBorder="1" applyAlignment="1">
      <alignment horizontal="center" vertical="center" wrapText="1"/>
    </xf>
    <xf numFmtId="49" fontId="23" fillId="2" borderId="3" xfId="0" applyNumberFormat="1" applyFont="1" applyFill="1" applyBorder="1" applyAlignment="1">
      <alignment horizontal="center" vertical="center" wrapText="1"/>
    </xf>
    <xf numFmtId="2" fontId="23" fillId="2" borderId="4" xfId="0" applyNumberFormat="1" applyFont="1" applyFill="1" applyBorder="1" applyAlignment="1">
      <alignment horizontal="center" vertical="center" wrapText="1"/>
    </xf>
    <xf numFmtId="2" fontId="23" fillId="3" borderId="4" xfId="0" applyNumberFormat="1" applyFont="1" applyFill="1" applyBorder="1" applyAlignment="1">
      <alignment horizontal="center" vertical="center" wrapText="1"/>
    </xf>
    <xf numFmtId="2" fontId="22" fillId="5" borderId="4" xfId="0" applyNumberFormat="1" applyFont="1" applyFill="1" applyBorder="1" applyAlignment="1">
      <alignment horizontal="center" vertical="center" wrapText="1"/>
    </xf>
    <xf numFmtId="2" fontId="22" fillId="0" borderId="4" xfId="0" applyNumberFormat="1" applyFont="1" applyBorder="1" applyAlignment="1">
      <alignment horizontal="center" vertical="center" wrapText="1"/>
    </xf>
    <xf numFmtId="2" fontId="23" fillId="3" borderId="18" xfId="0" applyNumberFormat="1" applyFont="1" applyFill="1" applyBorder="1" applyAlignment="1">
      <alignment horizontal="center" vertical="center" wrapText="1"/>
    </xf>
    <xf numFmtId="2" fontId="22" fillId="5" borderId="13" xfId="0" applyNumberFormat="1" applyFont="1" applyFill="1" applyBorder="1" applyAlignment="1">
      <alignment horizontal="center" vertical="center" wrapText="1"/>
    </xf>
    <xf numFmtId="2" fontId="23" fillId="3" borderId="19" xfId="0" applyNumberFormat="1" applyFont="1" applyFill="1" applyBorder="1" applyAlignment="1">
      <alignment horizontal="center" vertical="center" wrapText="1"/>
    </xf>
    <xf numFmtId="2" fontId="23" fillId="6" borderId="3" xfId="2" applyNumberFormat="1" applyFont="1" applyBorder="1" applyAlignment="1">
      <alignment horizontal="center" vertical="center" wrapText="1"/>
    </xf>
    <xf numFmtId="49" fontId="22" fillId="6" borderId="3" xfId="2" applyNumberFormat="1" applyFont="1" applyBorder="1" applyAlignment="1">
      <alignment horizontal="justify" vertical="top" wrapText="1"/>
    </xf>
    <xf numFmtId="49" fontId="10" fillId="2" borderId="2" xfId="0" applyNumberFormat="1"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164" fontId="22" fillId="0" borderId="2" xfId="0" applyNumberFormat="1" applyFont="1" applyBorder="1" applyAlignment="1">
      <alignment horizontal="center" vertical="center" wrapText="1"/>
    </xf>
    <xf numFmtId="164" fontId="22" fillId="0" borderId="12" xfId="0" applyNumberFormat="1" applyFont="1" applyBorder="1" applyAlignment="1">
      <alignment horizontal="center" vertical="center" wrapText="1"/>
    </xf>
    <xf numFmtId="164" fontId="22" fillId="0" borderId="1" xfId="0" applyNumberFormat="1" applyFont="1" applyBorder="1" applyAlignment="1">
      <alignment horizontal="center" vertical="center" wrapText="1"/>
    </xf>
    <xf numFmtId="49" fontId="23" fillId="6" borderId="15" xfId="2" applyNumberFormat="1" applyFont="1" applyBorder="1" applyAlignment="1">
      <alignment horizontal="left" vertical="center" wrapText="1"/>
    </xf>
    <xf numFmtId="49" fontId="23" fillId="6" borderId="4" xfId="2" applyNumberFormat="1" applyFont="1" applyBorder="1" applyAlignment="1">
      <alignment horizontal="left" vertical="center" wrapText="1"/>
    </xf>
    <xf numFmtId="49" fontId="14" fillId="5" borderId="0" xfId="2" applyNumberFormat="1" applyFont="1" applyFill="1" applyBorder="1" applyAlignment="1">
      <alignment horizontal="left" vertical="center" wrapText="1"/>
    </xf>
    <xf numFmtId="49" fontId="14" fillId="5" borderId="5" xfId="2" applyNumberFormat="1" applyFont="1" applyFill="1" applyBorder="1" applyAlignment="1">
      <alignment horizontal="left" vertical="center" wrapText="1"/>
    </xf>
    <xf numFmtId="49" fontId="22" fillId="5" borderId="2" xfId="0" applyNumberFormat="1" applyFont="1" applyFill="1" applyBorder="1" applyAlignment="1">
      <alignment horizontal="left" vertical="top" wrapText="1"/>
    </xf>
    <xf numFmtId="49" fontId="22" fillId="5" borderId="12" xfId="0" applyNumberFormat="1" applyFont="1" applyFill="1" applyBorder="1" applyAlignment="1">
      <alignment horizontal="left" vertical="top" wrapText="1"/>
    </xf>
    <xf numFmtId="49" fontId="22" fillId="5" borderId="1" xfId="0" applyNumberFormat="1" applyFont="1" applyFill="1" applyBorder="1" applyAlignment="1">
      <alignment horizontal="left" vertical="top" wrapText="1"/>
    </xf>
    <xf numFmtId="164" fontId="22" fillId="0" borderId="2" xfId="0" applyNumberFormat="1" applyFont="1" applyBorder="1" applyAlignment="1">
      <alignment horizontal="center" vertical="center"/>
    </xf>
    <xf numFmtId="164" fontId="22" fillId="0" borderId="12" xfId="0" applyNumberFormat="1" applyFont="1" applyBorder="1" applyAlignment="1">
      <alignment horizontal="center" vertical="center"/>
    </xf>
    <xf numFmtId="164" fontId="22" fillId="0" borderId="1" xfId="0" applyNumberFormat="1" applyFont="1" applyBorder="1" applyAlignment="1">
      <alignment horizontal="center" vertical="center"/>
    </xf>
    <xf numFmtId="49" fontId="22" fillId="0" borderId="2" xfId="0" applyNumberFormat="1" applyFont="1" applyBorder="1" applyAlignment="1">
      <alignment horizontal="left" vertical="center" wrapText="1"/>
    </xf>
    <xf numFmtId="49" fontId="22" fillId="0" borderId="12" xfId="0" applyNumberFormat="1" applyFont="1" applyBorder="1" applyAlignment="1">
      <alignment horizontal="left" vertical="center" wrapText="1"/>
    </xf>
    <xf numFmtId="49" fontId="22" fillId="0" borderId="1" xfId="0" applyNumberFormat="1" applyFont="1" applyBorder="1" applyAlignment="1">
      <alignment horizontal="left" vertical="center" wrapText="1"/>
    </xf>
    <xf numFmtId="49" fontId="22" fillId="5" borderId="2" xfId="0" applyNumberFormat="1" applyFont="1" applyFill="1" applyBorder="1" applyAlignment="1">
      <alignment horizontal="left" vertical="center" wrapText="1"/>
    </xf>
    <xf numFmtId="49" fontId="22" fillId="5" borderId="12" xfId="0" applyNumberFormat="1" applyFont="1" applyFill="1" applyBorder="1" applyAlignment="1">
      <alignment horizontal="left" vertical="center" wrapText="1"/>
    </xf>
    <xf numFmtId="49" fontId="22" fillId="5" borderId="1" xfId="0" applyNumberFormat="1" applyFont="1" applyFill="1" applyBorder="1" applyAlignment="1">
      <alignment horizontal="left" vertical="center" wrapText="1"/>
    </xf>
  </cellXfs>
  <cellStyles count="3">
    <cellStyle name="60% - Accent1" xfId="2" builtinId="3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2"/>
  <sheetViews>
    <sheetView workbookViewId="0">
      <selection activeCell="D8" sqref="D8"/>
    </sheetView>
  </sheetViews>
  <sheetFormatPr defaultColWidth="9.19921875" defaultRowHeight="14.4" x14ac:dyDescent="0.3"/>
  <cols>
    <col min="1" max="1" width="7.5" style="12" customWidth="1"/>
    <col min="2" max="2" width="65.5" style="15" customWidth="1"/>
    <col min="3" max="3" width="12.5" style="15" customWidth="1"/>
    <col min="4" max="4" width="35.5" style="2" customWidth="1"/>
    <col min="5" max="5" width="53.5" style="15" customWidth="1"/>
    <col min="6" max="7" width="52.796875" style="15" customWidth="1"/>
    <col min="8" max="8" width="46.5" style="15" customWidth="1"/>
    <col min="9" max="9" width="18.5" style="15" customWidth="1"/>
    <col min="10" max="10" width="34.5" style="15" customWidth="1"/>
    <col min="11" max="16384" width="9.19921875" style="15"/>
  </cols>
  <sheetData>
    <row r="1" spans="1:18" ht="24.65" customHeight="1" thickBot="1" x14ac:dyDescent="0.35">
      <c r="A1" s="11" t="s">
        <v>69</v>
      </c>
      <c r="I1" s="3" t="s">
        <v>5</v>
      </c>
      <c r="J1" s="16"/>
    </row>
    <row r="2" spans="1:18" ht="26.1" customHeight="1" thickBot="1" x14ac:dyDescent="0.35">
      <c r="A2" s="11" t="s">
        <v>9</v>
      </c>
      <c r="I2" s="3" t="s">
        <v>6</v>
      </c>
      <c r="J2" s="17"/>
    </row>
    <row r="3" spans="1:18" ht="22.35" customHeight="1" thickBot="1" x14ac:dyDescent="0.35">
      <c r="A3" s="18"/>
      <c r="I3" s="3" t="s">
        <v>8</v>
      </c>
      <c r="J3" s="4"/>
    </row>
    <row r="4" spans="1:18" ht="20.6" customHeight="1" thickBot="1" x14ac:dyDescent="0.35">
      <c r="A4" s="19" t="s">
        <v>74</v>
      </c>
      <c r="I4" s="3" t="s">
        <v>7</v>
      </c>
      <c r="J4" s="20"/>
    </row>
    <row r="5" spans="1:18" ht="29.85" customHeight="1" thickBot="1" x14ac:dyDescent="0.35">
      <c r="E5" s="15" t="s">
        <v>12</v>
      </c>
    </row>
    <row r="6" spans="1:18" ht="56.05" customHeight="1" thickBot="1" x14ac:dyDescent="0.35">
      <c r="A6" s="113" t="s">
        <v>70</v>
      </c>
      <c r="B6" s="111" t="s">
        <v>4</v>
      </c>
      <c r="C6" s="115" t="s">
        <v>2</v>
      </c>
      <c r="D6" s="5" t="s">
        <v>13</v>
      </c>
      <c r="E6" s="111" t="s">
        <v>3</v>
      </c>
      <c r="F6" s="111" t="s">
        <v>42</v>
      </c>
      <c r="G6" s="111" t="s">
        <v>41</v>
      </c>
      <c r="H6" s="111" t="s">
        <v>43</v>
      </c>
      <c r="I6" s="111" t="s">
        <v>0</v>
      </c>
      <c r="J6" s="111" t="s">
        <v>1</v>
      </c>
    </row>
    <row r="7" spans="1:18" s="21" customFormat="1" ht="58.65" customHeight="1" thickBot="1" x14ac:dyDescent="0.35">
      <c r="A7" s="114"/>
      <c r="B7" s="112"/>
      <c r="C7" s="116"/>
      <c r="D7" s="14" t="s">
        <v>67</v>
      </c>
      <c r="E7" s="112"/>
      <c r="F7" s="112"/>
      <c r="G7" s="112"/>
      <c r="H7" s="112"/>
      <c r="I7" s="112"/>
      <c r="J7" s="112"/>
    </row>
    <row r="8" spans="1:18" ht="40.65" customHeight="1" thickBot="1" x14ac:dyDescent="0.35">
      <c r="A8" s="48">
        <v>13.1</v>
      </c>
      <c r="B8" s="8" t="s">
        <v>10</v>
      </c>
      <c r="C8" s="8">
        <v>30</v>
      </c>
      <c r="D8" s="13"/>
      <c r="E8" s="8"/>
      <c r="F8" s="33" t="s">
        <v>87</v>
      </c>
      <c r="G8" s="8"/>
      <c r="H8" s="9"/>
      <c r="I8" s="7"/>
      <c r="J8" s="34"/>
    </row>
    <row r="9" spans="1:18" ht="90" customHeight="1" thickBot="1" x14ac:dyDescent="0.35">
      <c r="A9" s="30">
        <v>131.1</v>
      </c>
      <c r="B9" s="27" t="s">
        <v>14</v>
      </c>
      <c r="C9" s="24" t="s">
        <v>63</v>
      </c>
      <c r="D9" s="24" t="s">
        <v>101</v>
      </c>
      <c r="E9" s="65" t="s">
        <v>68</v>
      </c>
      <c r="F9" s="65" t="s">
        <v>72</v>
      </c>
      <c r="G9" s="65" t="s">
        <v>88</v>
      </c>
      <c r="H9" s="66" t="s">
        <v>44</v>
      </c>
      <c r="I9" s="24"/>
      <c r="J9" s="36"/>
      <c r="O9" s="15" t="s">
        <v>63</v>
      </c>
      <c r="P9" s="15" t="s">
        <v>66</v>
      </c>
      <c r="Q9" s="15" t="s">
        <v>96</v>
      </c>
      <c r="R9" s="15" t="s">
        <v>97</v>
      </c>
    </row>
    <row r="10" spans="1:18" ht="119.25" customHeight="1" x14ac:dyDescent="0.3">
      <c r="A10" s="31" t="s">
        <v>31</v>
      </c>
      <c r="B10" s="28" t="s">
        <v>26</v>
      </c>
      <c r="C10" s="25" t="s">
        <v>63</v>
      </c>
      <c r="D10" s="24" t="s">
        <v>101</v>
      </c>
      <c r="E10" s="49" t="s">
        <v>73</v>
      </c>
      <c r="F10" s="49" t="s">
        <v>89</v>
      </c>
      <c r="G10" s="49" t="s">
        <v>90</v>
      </c>
      <c r="H10" s="64" t="s">
        <v>44</v>
      </c>
      <c r="I10" s="25"/>
      <c r="J10" s="23"/>
      <c r="O10" s="15" t="s">
        <v>63</v>
      </c>
      <c r="P10" s="15" t="s">
        <v>66</v>
      </c>
      <c r="Q10" s="15" t="s">
        <v>96</v>
      </c>
      <c r="R10" s="15" t="s">
        <v>97</v>
      </c>
    </row>
    <row r="11" spans="1:18" ht="78.8" customHeight="1" x14ac:dyDescent="0.3">
      <c r="A11" s="31" t="s">
        <v>32</v>
      </c>
      <c r="B11" s="28" t="s">
        <v>71</v>
      </c>
      <c r="C11" s="25" t="s">
        <v>66</v>
      </c>
      <c r="D11" s="25" t="s">
        <v>98</v>
      </c>
      <c r="E11" s="49" t="s">
        <v>75</v>
      </c>
      <c r="F11" s="49" t="s">
        <v>45</v>
      </c>
      <c r="G11" s="49" t="s">
        <v>76</v>
      </c>
      <c r="H11" s="64" t="s">
        <v>46</v>
      </c>
      <c r="I11" s="25"/>
      <c r="J11" s="37"/>
    </row>
    <row r="12" spans="1:18" ht="74.05" customHeight="1" x14ac:dyDescent="0.3">
      <c r="A12" s="31" t="s">
        <v>33</v>
      </c>
      <c r="B12" s="28" t="s">
        <v>15</v>
      </c>
      <c r="C12" s="25" t="s">
        <v>62</v>
      </c>
      <c r="D12" s="25" t="s">
        <v>104</v>
      </c>
      <c r="E12" s="49" t="s">
        <v>91</v>
      </c>
      <c r="F12" s="49" t="s">
        <v>47</v>
      </c>
      <c r="G12" s="50" t="s">
        <v>91</v>
      </c>
      <c r="H12" s="64" t="s">
        <v>44</v>
      </c>
      <c r="I12" s="25"/>
      <c r="J12" s="37"/>
      <c r="O12" s="15" t="s">
        <v>63</v>
      </c>
      <c r="P12" s="15" t="s">
        <v>66</v>
      </c>
      <c r="Q12" s="15" t="s">
        <v>96</v>
      </c>
    </row>
    <row r="13" spans="1:18" ht="63.8" customHeight="1" thickBot="1" x14ac:dyDescent="0.35">
      <c r="A13" s="32" t="s">
        <v>34</v>
      </c>
      <c r="B13" s="29" t="s">
        <v>27</v>
      </c>
      <c r="C13" s="26" t="s">
        <v>65</v>
      </c>
      <c r="D13" s="26" t="s">
        <v>99</v>
      </c>
      <c r="E13" s="67" t="s">
        <v>92</v>
      </c>
      <c r="F13" s="67" t="s">
        <v>93</v>
      </c>
      <c r="G13" s="67" t="s">
        <v>92</v>
      </c>
      <c r="H13" s="68" t="s">
        <v>48</v>
      </c>
      <c r="I13" s="26"/>
      <c r="J13" s="38"/>
    </row>
    <row r="14" spans="1:18" ht="26.35" customHeight="1" thickBot="1" x14ac:dyDescent="0.35">
      <c r="A14" s="48">
        <v>13.2</v>
      </c>
      <c r="B14" s="8" t="s">
        <v>16</v>
      </c>
      <c r="C14" s="8">
        <v>30</v>
      </c>
      <c r="D14" s="13"/>
      <c r="E14" s="8"/>
      <c r="F14" s="8"/>
      <c r="G14" s="8"/>
      <c r="H14" s="6"/>
      <c r="I14" s="8"/>
      <c r="J14" s="8"/>
    </row>
    <row r="15" spans="1:18" ht="226.55" customHeight="1" thickBot="1" x14ac:dyDescent="0.35">
      <c r="A15" s="31" t="s">
        <v>35</v>
      </c>
      <c r="B15" s="35" t="s">
        <v>77</v>
      </c>
      <c r="C15" s="24" t="s">
        <v>63</v>
      </c>
      <c r="D15" s="61" t="s">
        <v>101</v>
      </c>
      <c r="E15" s="63" t="s">
        <v>79</v>
      </c>
      <c r="F15" s="63" t="s">
        <v>49</v>
      </c>
      <c r="G15" s="52" t="s">
        <v>50</v>
      </c>
      <c r="H15" s="52" t="s">
        <v>51</v>
      </c>
      <c r="I15" s="44"/>
      <c r="J15" s="45"/>
    </row>
    <row r="16" spans="1:18" ht="102.1" customHeight="1" x14ac:dyDescent="0.3">
      <c r="A16" s="31" t="s">
        <v>29</v>
      </c>
      <c r="B16" s="35" t="s">
        <v>17</v>
      </c>
      <c r="C16" s="47" t="s">
        <v>63</v>
      </c>
      <c r="D16" s="24" t="s">
        <v>101</v>
      </c>
      <c r="E16" s="35" t="s">
        <v>52</v>
      </c>
      <c r="F16" s="35" t="s">
        <v>53</v>
      </c>
      <c r="G16" s="35" t="s">
        <v>54</v>
      </c>
      <c r="H16" s="35"/>
      <c r="I16" s="39"/>
      <c r="J16" s="37"/>
    </row>
    <row r="17" spans="1:10" ht="53.15" customHeight="1" thickBot="1" x14ac:dyDescent="0.35">
      <c r="A17" s="31" t="s">
        <v>30</v>
      </c>
      <c r="B17" s="35" t="s">
        <v>28</v>
      </c>
      <c r="C17" s="47" t="s">
        <v>64</v>
      </c>
      <c r="D17" s="25" t="s">
        <v>100</v>
      </c>
      <c r="E17" s="23" t="s">
        <v>78</v>
      </c>
      <c r="F17" s="23" t="s">
        <v>94</v>
      </c>
      <c r="G17" s="35" t="s">
        <v>28</v>
      </c>
      <c r="H17" s="23" t="s">
        <v>55</v>
      </c>
      <c r="I17" s="46"/>
      <c r="J17" s="41"/>
    </row>
    <row r="18" spans="1:10" ht="15" thickBot="1" x14ac:dyDescent="0.35">
      <c r="A18" s="48">
        <v>13.3</v>
      </c>
      <c r="B18" s="8" t="s">
        <v>36</v>
      </c>
      <c r="C18" s="8">
        <v>20</v>
      </c>
      <c r="D18" s="8"/>
      <c r="E18" s="8"/>
      <c r="F18" s="8"/>
      <c r="G18" s="8"/>
      <c r="H18" s="8"/>
      <c r="I18" s="8"/>
      <c r="J18" s="8"/>
    </row>
    <row r="19" spans="1:10" ht="149.5" customHeight="1" x14ac:dyDescent="0.3">
      <c r="A19" s="31" t="s">
        <v>37</v>
      </c>
      <c r="B19" s="35" t="s">
        <v>21</v>
      </c>
      <c r="C19" s="47" t="s">
        <v>62</v>
      </c>
      <c r="D19" s="40" t="s">
        <v>102</v>
      </c>
      <c r="E19" s="23" t="s">
        <v>81</v>
      </c>
      <c r="F19" s="23" t="s">
        <v>82</v>
      </c>
      <c r="G19" s="23" t="s">
        <v>80</v>
      </c>
      <c r="H19" s="23" t="s">
        <v>56</v>
      </c>
      <c r="I19" s="47"/>
      <c r="J19" s="45"/>
    </row>
    <row r="20" spans="1:10" ht="69.7" thickBot="1" x14ac:dyDescent="0.35">
      <c r="A20" s="31" t="s">
        <v>38</v>
      </c>
      <c r="B20" s="35" t="s">
        <v>22</v>
      </c>
      <c r="C20" s="47" t="s">
        <v>63</v>
      </c>
      <c r="D20" s="62" t="s">
        <v>101</v>
      </c>
      <c r="E20" s="49" t="s">
        <v>24</v>
      </c>
      <c r="F20" s="49" t="s">
        <v>83</v>
      </c>
      <c r="G20" s="49" t="s">
        <v>57</v>
      </c>
      <c r="H20" s="49" t="s">
        <v>95</v>
      </c>
      <c r="I20" s="40"/>
      <c r="J20" s="41"/>
    </row>
    <row r="21" spans="1:10" ht="15" thickBot="1" x14ac:dyDescent="0.35">
      <c r="A21" s="48">
        <v>13.4</v>
      </c>
      <c r="B21" s="8" t="s">
        <v>18</v>
      </c>
      <c r="C21" s="8">
        <v>10</v>
      </c>
      <c r="D21" s="8"/>
      <c r="E21" s="8"/>
      <c r="F21" s="8"/>
      <c r="G21" s="8"/>
      <c r="H21" s="8"/>
      <c r="I21" s="8"/>
      <c r="J21" s="8"/>
    </row>
    <row r="22" spans="1:10" ht="55.9" thickBot="1" x14ac:dyDescent="0.35">
      <c r="A22" s="51" t="s">
        <v>39</v>
      </c>
      <c r="B22" s="35" t="s">
        <v>25</v>
      </c>
      <c r="C22" s="25" t="s">
        <v>61</v>
      </c>
      <c r="D22" s="56" t="s">
        <v>103</v>
      </c>
      <c r="E22" s="59" t="s">
        <v>84</v>
      </c>
      <c r="F22" s="49" t="s">
        <v>85</v>
      </c>
      <c r="G22" s="49" t="s">
        <v>58</v>
      </c>
      <c r="H22" s="49" t="s">
        <v>59</v>
      </c>
      <c r="I22" s="60"/>
      <c r="J22" s="43"/>
    </row>
    <row r="23" spans="1:10" ht="15" thickBot="1" x14ac:dyDescent="0.35">
      <c r="A23" s="48">
        <v>13.5</v>
      </c>
      <c r="B23" s="8" t="s">
        <v>19</v>
      </c>
      <c r="C23" s="8">
        <v>10</v>
      </c>
      <c r="D23" s="8"/>
      <c r="E23" s="8"/>
      <c r="F23" s="8"/>
      <c r="G23" s="8"/>
      <c r="H23" s="8"/>
      <c r="I23" s="8"/>
      <c r="J23" s="8"/>
    </row>
    <row r="24" spans="1:10" ht="97.35" thickBot="1" x14ac:dyDescent="0.35">
      <c r="A24" s="53" t="s">
        <v>40</v>
      </c>
      <c r="B24" s="54" t="s">
        <v>20</v>
      </c>
      <c r="C24" s="55" t="s">
        <v>61</v>
      </c>
      <c r="D24" s="56" t="s">
        <v>103</v>
      </c>
      <c r="E24" s="57" t="s">
        <v>23</v>
      </c>
      <c r="F24" s="54" t="s">
        <v>86</v>
      </c>
      <c r="G24" s="54" t="s">
        <v>23</v>
      </c>
      <c r="H24" s="54" t="s">
        <v>60</v>
      </c>
      <c r="I24" s="58"/>
      <c r="J24" s="42"/>
    </row>
    <row r="25" spans="1:10" x14ac:dyDescent="0.3">
      <c r="A25" s="22"/>
      <c r="C25" s="1">
        <f>C8+C14+C18+C21+C23</f>
        <v>100</v>
      </c>
      <c r="D25" s="10"/>
    </row>
    <row r="26" spans="1:10" x14ac:dyDescent="0.3">
      <c r="A26" s="22"/>
    </row>
    <row r="27" spans="1:10" x14ac:dyDescent="0.3">
      <c r="A27" s="22"/>
      <c r="E27" s="15" t="s">
        <v>11</v>
      </c>
    </row>
    <row r="28" spans="1:10" x14ac:dyDescent="0.3">
      <c r="A28" s="22"/>
    </row>
    <row r="29" spans="1:10" x14ac:dyDescent="0.3">
      <c r="A29" s="22"/>
    </row>
    <row r="30" spans="1:10" x14ac:dyDescent="0.3">
      <c r="A30" s="22"/>
    </row>
    <row r="31" spans="1:10" x14ac:dyDescent="0.3">
      <c r="A31" s="22"/>
    </row>
    <row r="32" spans="1:10" x14ac:dyDescent="0.3">
      <c r="C32" s="2"/>
    </row>
    <row r="33" spans="3:3" s="15" customFormat="1" x14ac:dyDescent="0.3">
      <c r="C33" s="2"/>
    </row>
    <row r="34" spans="3:3" s="15" customFormat="1" x14ac:dyDescent="0.3">
      <c r="C34" s="2"/>
    </row>
    <row r="35" spans="3:3" s="15" customFormat="1" x14ac:dyDescent="0.3">
      <c r="C35" s="2"/>
    </row>
    <row r="36" spans="3:3" s="15" customFormat="1" x14ac:dyDescent="0.3">
      <c r="C36" s="2"/>
    </row>
    <row r="37" spans="3:3" s="15" customFormat="1" x14ac:dyDescent="0.3">
      <c r="C37" s="2"/>
    </row>
    <row r="38" spans="3:3" s="15" customFormat="1" x14ac:dyDescent="0.3">
      <c r="C38" s="2"/>
    </row>
    <row r="39" spans="3:3" s="15" customFormat="1" x14ac:dyDescent="0.3">
      <c r="C39" s="2"/>
    </row>
    <row r="40" spans="3:3" s="15" customFormat="1" x14ac:dyDescent="0.3">
      <c r="C40" s="2"/>
    </row>
    <row r="41" spans="3:3" s="15" customFormat="1" x14ac:dyDescent="0.3">
      <c r="C41" s="2"/>
    </row>
    <row r="42" spans="3:3" s="15" customFormat="1" x14ac:dyDescent="0.3">
      <c r="C42" s="2"/>
    </row>
    <row r="43" spans="3:3" s="15" customFormat="1" x14ac:dyDescent="0.3">
      <c r="C43" s="2"/>
    </row>
    <row r="44" spans="3:3" s="15" customFormat="1" x14ac:dyDescent="0.3">
      <c r="C44" s="2"/>
    </row>
    <row r="45" spans="3:3" s="15" customFormat="1" x14ac:dyDescent="0.3">
      <c r="C45" s="2"/>
    </row>
    <row r="46" spans="3:3" s="15" customFormat="1" x14ac:dyDescent="0.3">
      <c r="C46" s="2"/>
    </row>
    <row r="47" spans="3:3" s="15" customFormat="1" x14ac:dyDescent="0.3">
      <c r="C47" s="2"/>
    </row>
    <row r="48" spans="3:3" s="15" customFormat="1" x14ac:dyDescent="0.3">
      <c r="C48" s="2"/>
    </row>
    <row r="49" spans="1:3" s="15" customFormat="1" x14ac:dyDescent="0.3">
      <c r="A49" s="12">
        <v>3</v>
      </c>
      <c r="C49" s="2"/>
    </row>
    <row r="50" spans="1:3" s="15" customFormat="1" x14ac:dyDescent="0.3">
      <c r="A50" s="12">
        <v>2</v>
      </c>
      <c r="C50" s="2"/>
    </row>
    <row r="51" spans="1:3" s="15" customFormat="1" x14ac:dyDescent="0.3">
      <c r="A51" s="12">
        <v>1</v>
      </c>
      <c r="C51" s="2"/>
    </row>
    <row r="52" spans="1:3" s="15" customFormat="1" x14ac:dyDescent="0.3">
      <c r="A52" s="12">
        <v>0</v>
      </c>
    </row>
  </sheetData>
  <mergeCells count="9">
    <mergeCell ref="G6:G7"/>
    <mergeCell ref="H6:H7"/>
    <mergeCell ref="I6:I7"/>
    <mergeCell ref="J6:J7"/>
    <mergeCell ref="A6:A7"/>
    <mergeCell ref="B6:B7"/>
    <mergeCell ref="C6:C7"/>
    <mergeCell ref="E6:E7"/>
    <mergeCell ref="F6:F7"/>
  </mergeCells>
  <dataValidations count="2">
    <dataValidation type="list" allowBlank="1" showInputMessage="1" showErrorMessage="1" sqref="I9" xr:uid="{00000000-0002-0000-0000-000000000000}">
      <formula1>$O$9:$O$12</formula1>
    </dataValidation>
    <dataValidation type="list" allowBlank="1" showInputMessage="1" showErrorMessage="1" sqref="K11:K12" xr:uid="{00000000-0002-0000-0000-000001000000}">
      <formula1>$G$11:$M$11</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67"/>
  <sheetViews>
    <sheetView tabSelected="1" topLeftCell="A12" zoomScale="62" zoomScaleNormal="62" zoomScaleSheetLayoutView="24" workbookViewId="0">
      <selection activeCell="D13" sqref="D13"/>
    </sheetView>
  </sheetViews>
  <sheetFormatPr defaultColWidth="9.19921875" defaultRowHeight="25.95" x14ac:dyDescent="0.3"/>
  <cols>
    <col min="1" max="1" width="11.5" style="69" customWidth="1"/>
    <col min="2" max="2" width="137.19921875" style="70" customWidth="1"/>
    <col min="3" max="3" width="13.296875" style="90" customWidth="1"/>
    <col min="4" max="4" width="183.296875" style="70" customWidth="1"/>
    <col min="5" max="16384" width="9.19921875" style="71"/>
  </cols>
  <sheetData>
    <row r="2" spans="1:4" x14ac:dyDescent="0.3">
      <c r="B2" s="87"/>
    </row>
    <row r="3" spans="1:4" ht="21.05" customHeight="1" thickBot="1" x14ac:dyDescent="0.35">
      <c r="A3" s="81"/>
      <c r="B3" s="78"/>
      <c r="C3" s="91"/>
      <c r="D3" s="78" t="s">
        <v>12</v>
      </c>
    </row>
    <row r="4" spans="1:4" s="72" customFormat="1" ht="26.1" customHeight="1" thickBot="1" x14ac:dyDescent="0.35">
      <c r="A4" s="100" t="s">
        <v>70</v>
      </c>
      <c r="B4" s="101" t="s">
        <v>4</v>
      </c>
      <c r="C4" s="102" t="s">
        <v>2</v>
      </c>
      <c r="D4" s="101" t="s">
        <v>109</v>
      </c>
    </row>
    <row r="5" spans="1:4" ht="24.65" customHeight="1" thickBot="1" x14ac:dyDescent="0.35">
      <c r="A5" s="82">
        <v>1</v>
      </c>
      <c r="B5" s="83" t="s">
        <v>112</v>
      </c>
      <c r="C5" s="103">
        <f>SUM(C6:C9)</f>
        <v>12</v>
      </c>
      <c r="D5" s="83"/>
    </row>
    <row r="6" spans="1:4" ht="137.25" customHeight="1" thickBot="1" x14ac:dyDescent="0.35">
      <c r="A6" s="117">
        <v>1.1000000000000001</v>
      </c>
      <c r="B6" s="130" t="s">
        <v>135</v>
      </c>
      <c r="C6" s="104">
        <v>2</v>
      </c>
      <c r="D6" s="84" t="s">
        <v>126</v>
      </c>
    </row>
    <row r="7" spans="1:4" ht="190.65" customHeight="1" thickBot="1" x14ac:dyDescent="0.35">
      <c r="A7" s="118"/>
      <c r="B7" s="131"/>
      <c r="C7" s="104">
        <v>5</v>
      </c>
      <c r="D7" s="84" t="s">
        <v>140</v>
      </c>
    </row>
    <row r="8" spans="1:4" ht="117.25" customHeight="1" thickBot="1" x14ac:dyDescent="0.35">
      <c r="A8" s="118"/>
      <c r="B8" s="131"/>
      <c r="C8" s="104">
        <v>4</v>
      </c>
      <c r="D8" s="84" t="s">
        <v>147</v>
      </c>
    </row>
    <row r="9" spans="1:4" ht="108.3" customHeight="1" thickBot="1" x14ac:dyDescent="0.35">
      <c r="A9" s="119"/>
      <c r="B9" s="132"/>
      <c r="C9" s="105">
        <v>1</v>
      </c>
      <c r="D9" s="84" t="s">
        <v>136</v>
      </c>
    </row>
    <row r="10" spans="1:4" ht="24.65" customHeight="1" thickBot="1" x14ac:dyDescent="0.35">
      <c r="A10" s="85">
        <v>2</v>
      </c>
      <c r="B10" s="83" t="s">
        <v>110</v>
      </c>
      <c r="C10" s="103">
        <f>SUM(C11:C16)</f>
        <v>40</v>
      </c>
      <c r="D10" s="95"/>
    </row>
    <row r="11" spans="1:4" ht="151.5" customHeight="1" thickBot="1" x14ac:dyDescent="0.35">
      <c r="A11" s="117">
        <v>2.1</v>
      </c>
      <c r="B11" s="130" t="s">
        <v>148</v>
      </c>
      <c r="C11" s="105">
        <v>4</v>
      </c>
      <c r="D11" s="96" t="s">
        <v>141</v>
      </c>
    </row>
    <row r="12" spans="1:4" ht="107.75" customHeight="1" thickBot="1" x14ac:dyDescent="0.35">
      <c r="A12" s="118"/>
      <c r="B12" s="131"/>
      <c r="C12" s="105">
        <v>10</v>
      </c>
      <c r="D12" s="96" t="s">
        <v>142</v>
      </c>
    </row>
    <row r="13" spans="1:4" ht="99.5" customHeight="1" thickBot="1" x14ac:dyDescent="0.35">
      <c r="A13" s="119"/>
      <c r="B13" s="132"/>
      <c r="C13" s="105">
        <v>6</v>
      </c>
      <c r="D13" s="96" t="s">
        <v>127</v>
      </c>
    </row>
    <row r="14" spans="1:4" ht="99.95" customHeight="1" thickBot="1" x14ac:dyDescent="0.35">
      <c r="A14" s="118">
        <v>2.2000000000000002</v>
      </c>
      <c r="B14" s="130" t="s">
        <v>149</v>
      </c>
      <c r="C14" s="105">
        <v>4</v>
      </c>
      <c r="D14" s="96" t="s">
        <v>128</v>
      </c>
    </row>
    <row r="15" spans="1:4" ht="99.95" customHeight="1" thickBot="1" x14ac:dyDescent="0.35">
      <c r="A15" s="118"/>
      <c r="B15" s="131"/>
      <c r="C15" s="105">
        <v>10</v>
      </c>
      <c r="D15" s="96" t="s">
        <v>143</v>
      </c>
    </row>
    <row r="16" spans="1:4" ht="99.95" customHeight="1" thickBot="1" x14ac:dyDescent="0.35">
      <c r="A16" s="118"/>
      <c r="B16" s="132"/>
      <c r="C16" s="105">
        <v>6</v>
      </c>
      <c r="D16" s="97" t="s">
        <v>129</v>
      </c>
    </row>
    <row r="17" spans="1:4" ht="40.9" customHeight="1" thickBot="1" x14ac:dyDescent="0.35">
      <c r="A17" s="82">
        <v>3</v>
      </c>
      <c r="B17" s="83" t="s">
        <v>113</v>
      </c>
      <c r="C17" s="103">
        <f>SUM(C18:C26)</f>
        <v>27</v>
      </c>
      <c r="D17" s="83"/>
    </row>
    <row r="18" spans="1:4" ht="59.65" customHeight="1" thickBot="1" x14ac:dyDescent="0.35">
      <c r="A18" s="127">
        <v>3.1</v>
      </c>
      <c r="B18" s="133" t="s">
        <v>123</v>
      </c>
      <c r="C18" s="105">
        <v>3</v>
      </c>
      <c r="D18" s="86" t="s">
        <v>114</v>
      </c>
    </row>
    <row r="19" spans="1:4" ht="55.05" customHeight="1" thickBot="1" x14ac:dyDescent="0.35">
      <c r="A19" s="128"/>
      <c r="B19" s="134"/>
      <c r="C19" s="105">
        <v>3</v>
      </c>
      <c r="D19" s="86" t="s">
        <v>115</v>
      </c>
    </row>
    <row r="20" spans="1:4" ht="55.05" customHeight="1" thickBot="1" x14ac:dyDescent="0.35">
      <c r="A20" s="128"/>
      <c r="B20" s="134"/>
      <c r="C20" s="105">
        <v>3</v>
      </c>
      <c r="D20" s="86" t="s">
        <v>116</v>
      </c>
    </row>
    <row r="21" spans="1:4" ht="55.05" customHeight="1" thickBot="1" x14ac:dyDescent="0.35">
      <c r="A21" s="128"/>
      <c r="B21" s="134"/>
      <c r="C21" s="105">
        <v>3</v>
      </c>
      <c r="D21" s="86" t="s">
        <v>117</v>
      </c>
    </row>
    <row r="22" spans="1:4" ht="55.05" customHeight="1" thickBot="1" x14ac:dyDescent="0.35">
      <c r="A22" s="128"/>
      <c r="B22" s="134"/>
      <c r="C22" s="105">
        <v>3</v>
      </c>
      <c r="D22" s="86" t="s">
        <v>118</v>
      </c>
    </row>
    <row r="23" spans="1:4" ht="55.05" customHeight="1" thickBot="1" x14ac:dyDescent="0.35">
      <c r="A23" s="128"/>
      <c r="B23" s="134"/>
      <c r="C23" s="105">
        <v>3</v>
      </c>
      <c r="D23" s="86" t="s">
        <v>119</v>
      </c>
    </row>
    <row r="24" spans="1:4" ht="55.05" customHeight="1" thickBot="1" x14ac:dyDescent="0.35">
      <c r="A24" s="128"/>
      <c r="B24" s="134"/>
      <c r="C24" s="105">
        <v>3</v>
      </c>
      <c r="D24" s="86" t="s">
        <v>120</v>
      </c>
    </row>
    <row r="25" spans="1:4" ht="55.05" customHeight="1" thickBot="1" x14ac:dyDescent="0.35">
      <c r="A25" s="128"/>
      <c r="B25" s="134"/>
      <c r="C25" s="105">
        <v>3</v>
      </c>
      <c r="D25" s="86" t="s">
        <v>121</v>
      </c>
    </row>
    <row r="26" spans="1:4" ht="55.05" customHeight="1" thickBot="1" x14ac:dyDescent="0.35">
      <c r="A26" s="129"/>
      <c r="B26" s="135"/>
      <c r="C26" s="105">
        <v>3</v>
      </c>
      <c r="D26" s="86" t="s">
        <v>122</v>
      </c>
    </row>
    <row r="27" spans="1:4" ht="42.65" customHeight="1" thickBot="1" x14ac:dyDescent="0.35">
      <c r="A27" s="82">
        <v>4</v>
      </c>
      <c r="B27" s="83" t="s">
        <v>111</v>
      </c>
      <c r="C27" s="106">
        <f>SUM(C28:C35)</f>
        <v>6</v>
      </c>
      <c r="D27" s="79"/>
    </row>
    <row r="28" spans="1:4" ht="65.95" customHeight="1" thickBot="1" x14ac:dyDescent="0.35">
      <c r="A28" s="127">
        <v>4.0999999999999996</v>
      </c>
      <c r="B28" s="124" t="s">
        <v>124</v>
      </c>
      <c r="C28" s="104">
        <v>1</v>
      </c>
      <c r="D28" s="86" t="s">
        <v>144</v>
      </c>
    </row>
    <row r="29" spans="1:4" ht="65.95" customHeight="1" thickBot="1" x14ac:dyDescent="0.35">
      <c r="A29" s="128"/>
      <c r="B29" s="125"/>
      <c r="C29" s="104">
        <v>1</v>
      </c>
      <c r="D29" s="86" t="s">
        <v>145</v>
      </c>
    </row>
    <row r="30" spans="1:4" ht="65.95" customHeight="1" thickBot="1" x14ac:dyDescent="0.35">
      <c r="A30" s="128"/>
      <c r="B30" s="125"/>
      <c r="C30" s="104">
        <v>1</v>
      </c>
      <c r="D30" s="86" t="s">
        <v>138</v>
      </c>
    </row>
    <row r="31" spans="1:4" ht="65.55" customHeight="1" thickBot="1" x14ac:dyDescent="0.35">
      <c r="A31" s="128"/>
      <c r="B31" s="125"/>
      <c r="C31" s="107">
        <v>1</v>
      </c>
      <c r="D31" s="86" t="s">
        <v>139</v>
      </c>
    </row>
    <row r="32" spans="1:4" ht="33.15" customHeight="1" thickBot="1" x14ac:dyDescent="0.35">
      <c r="A32" s="127">
        <v>4.2</v>
      </c>
      <c r="B32" s="124" t="s">
        <v>125</v>
      </c>
      <c r="C32" s="105">
        <v>0.5</v>
      </c>
      <c r="D32" s="98" t="s">
        <v>130</v>
      </c>
    </row>
    <row r="33" spans="1:4" ht="33.15" customHeight="1" thickBot="1" x14ac:dyDescent="0.35">
      <c r="A33" s="128"/>
      <c r="B33" s="125"/>
      <c r="C33" s="105">
        <v>0.5</v>
      </c>
      <c r="D33" s="98" t="s">
        <v>131</v>
      </c>
    </row>
    <row r="34" spans="1:4" ht="33.15" customHeight="1" thickBot="1" x14ac:dyDescent="0.35">
      <c r="A34" s="128"/>
      <c r="B34" s="125"/>
      <c r="C34" s="104">
        <v>0.5</v>
      </c>
      <c r="D34" s="98" t="s">
        <v>132</v>
      </c>
    </row>
    <row r="35" spans="1:4" ht="33.15" customHeight="1" thickBot="1" x14ac:dyDescent="0.35">
      <c r="A35" s="129"/>
      <c r="B35" s="126"/>
      <c r="C35" s="104">
        <v>0.5</v>
      </c>
      <c r="D35" s="98" t="s">
        <v>133</v>
      </c>
    </row>
    <row r="36" spans="1:4" ht="41.5" customHeight="1" thickBot="1" x14ac:dyDescent="0.35">
      <c r="A36" s="82">
        <v>5</v>
      </c>
      <c r="B36" s="83" t="s">
        <v>146</v>
      </c>
      <c r="C36" s="108">
        <v>15</v>
      </c>
      <c r="D36" s="80"/>
    </row>
    <row r="37" spans="1:4" ht="409.55" customHeight="1" thickBot="1" x14ac:dyDescent="0.35">
      <c r="A37" s="99">
        <v>5.0999999999999996</v>
      </c>
      <c r="B37" s="88" t="s">
        <v>137</v>
      </c>
      <c r="C37" s="104"/>
      <c r="D37" s="89" t="s">
        <v>134</v>
      </c>
    </row>
    <row r="38" spans="1:4" ht="42.65" customHeight="1" thickBot="1" x14ac:dyDescent="0.35">
      <c r="A38" s="120" t="s">
        <v>105</v>
      </c>
      <c r="B38" s="121"/>
      <c r="C38" s="109">
        <f>SUM(C5,C10,C17,C27,C36)</f>
        <v>100</v>
      </c>
      <c r="D38" s="110"/>
    </row>
    <row r="39" spans="1:4" ht="23.5" customHeight="1" x14ac:dyDescent="0.3">
      <c r="A39" s="73"/>
      <c r="B39" s="73"/>
      <c r="C39" s="92"/>
      <c r="D39" s="74"/>
    </row>
    <row r="40" spans="1:4" ht="45.8" customHeight="1" x14ac:dyDescent="0.3">
      <c r="A40" s="76"/>
      <c r="B40" s="76"/>
      <c r="C40" s="93"/>
      <c r="D40" s="75"/>
    </row>
    <row r="41" spans="1:4" ht="50.55" customHeight="1" x14ac:dyDescent="0.3">
      <c r="A41" s="122" t="s">
        <v>107</v>
      </c>
      <c r="B41" s="122"/>
      <c r="C41" s="93"/>
      <c r="D41" s="75"/>
    </row>
    <row r="42" spans="1:4" ht="73.150000000000006" customHeight="1" x14ac:dyDescent="0.3">
      <c r="A42" s="76" t="s">
        <v>106</v>
      </c>
      <c r="B42" s="76"/>
      <c r="C42" s="93"/>
      <c r="D42" s="75"/>
    </row>
    <row r="43" spans="1:4" ht="30.1" customHeight="1" thickBot="1" x14ac:dyDescent="0.35">
      <c r="A43" s="123" t="s">
        <v>108</v>
      </c>
      <c r="B43" s="123"/>
      <c r="C43" s="93"/>
      <c r="D43" s="75"/>
    </row>
    <row r="44" spans="1:4" ht="36" customHeight="1" x14ac:dyDescent="0.3">
      <c r="A44" s="76"/>
      <c r="B44" s="76"/>
      <c r="C44" s="93"/>
      <c r="D44" s="75"/>
    </row>
    <row r="45" spans="1:4" ht="22.35" customHeight="1" x14ac:dyDescent="0.3">
      <c r="A45" s="76"/>
      <c r="B45" s="76"/>
      <c r="C45" s="93"/>
      <c r="D45" s="75"/>
    </row>
    <row r="46" spans="1:4" ht="22.35" customHeight="1" x14ac:dyDescent="0.3">
      <c r="A46" s="77"/>
    </row>
    <row r="47" spans="1:4" ht="22.35" customHeight="1" x14ac:dyDescent="0.3">
      <c r="A47" s="77"/>
    </row>
    <row r="48" spans="1:4" ht="22.35" customHeight="1" x14ac:dyDescent="0.3">
      <c r="C48" s="94"/>
    </row>
    <row r="49" spans="1:3" ht="22.35" customHeight="1" x14ac:dyDescent="0.3">
      <c r="A49" s="70"/>
      <c r="C49" s="94"/>
    </row>
    <row r="50" spans="1:3" ht="22.35" customHeight="1" x14ac:dyDescent="0.3">
      <c r="A50" s="70"/>
      <c r="C50" s="94"/>
    </row>
    <row r="51" spans="1:3" ht="22.35" customHeight="1" x14ac:dyDescent="0.3">
      <c r="A51" s="70"/>
      <c r="C51" s="94"/>
    </row>
    <row r="52" spans="1:3" ht="22.35" customHeight="1" x14ac:dyDescent="0.3">
      <c r="A52" s="70"/>
      <c r="C52" s="94"/>
    </row>
    <row r="53" spans="1:3" x14ac:dyDescent="0.3">
      <c r="A53" s="70"/>
      <c r="C53" s="94"/>
    </row>
    <row r="54" spans="1:3" x14ac:dyDescent="0.3">
      <c r="A54" s="70"/>
      <c r="C54" s="94"/>
    </row>
    <row r="55" spans="1:3" x14ac:dyDescent="0.3">
      <c r="A55" s="70"/>
      <c r="C55" s="94"/>
    </row>
    <row r="56" spans="1:3" x14ac:dyDescent="0.3">
      <c r="A56" s="70"/>
      <c r="C56" s="94"/>
    </row>
    <row r="57" spans="1:3" x14ac:dyDescent="0.3">
      <c r="A57" s="70"/>
      <c r="C57" s="94"/>
    </row>
    <row r="58" spans="1:3" x14ac:dyDescent="0.3">
      <c r="A58" s="70"/>
      <c r="C58" s="94"/>
    </row>
    <row r="59" spans="1:3" x14ac:dyDescent="0.3">
      <c r="A59" s="70"/>
      <c r="C59" s="94"/>
    </row>
    <row r="60" spans="1:3" x14ac:dyDescent="0.3">
      <c r="A60" s="70"/>
      <c r="C60" s="94"/>
    </row>
    <row r="61" spans="1:3" x14ac:dyDescent="0.3">
      <c r="A61" s="70"/>
      <c r="C61" s="94"/>
    </row>
    <row r="62" spans="1:3" x14ac:dyDescent="0.3">
      <c r="A62" s="70"/>
      <c r="C62" s="94"/>
    </row>
    <row r="63" spans="1:3" x14ac:dyDescent="0.3">
      <c r="A63" s="70"/>
      <c r="C63" s="94"/>
    </row>
    <row r="64" spans="1:3" x14ac:dyDescent="0.3">
      <c r="A64" s="70"/>
      <c r="C64" s="94"/>
    </row>
    <row r="65" spans="3:3" x14ac:dyDescent="0.3">
      <c r="C65" s="94"/>
    </row>
    <row r="66" spans="3:3" x14ac:dyDescent="0.3">
      <c r="C66" s="94"/>
    </row>
    <row r="67" spans="3:3" x14ac:dyDescent="0.3">
      <c r="C67" s="94"/>
    </row>
  </sheetData>
  <mergeCells count="15">
    <mergeCell ref="A6:A9"/>
    <mergeCell ref="A38:B38"/>
    <mergeCell ref="A41:B41"/>
    <mergeCell ref="A43:B43"/>
    <mergeCell ref="B32:B35"/>
    <mergeCell ref="A32:A35"/>
    <mergeCell ref="B6:B9"/>
    <mergeCell ref="B11:B13"/>
    <mergeCell ref="B14:B16"/>
    <mergeCell ref="A11:A13"/>
    <mergeCell ref="A14:A16"/>
    <mergeCell ref="B18:B26"/>
    <mergeCell ref="A18:A26"/>
    <mergeCell ref="B28:B31"/>
    <mergeCell ref="A28:A31"/>
  </mergeCells>
  <phoneticPr fontId="24" type="noConversion"/>
  <pageMargins left="0.7" right="0.7" top="0.75" bottom="0.75" header="0.3" footer="0.3"/>
  <pageSetup paperSize="9" scale="91" orientation="landscape" r:id="rId1"/>
  <rowBreaks count="2" manualBreakCount="2">
    <brk id="35" max="25" man="1"/>
    <brk id="41"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Formula sheet</vt:lpstr>
      <vt:lpstr>RFP 05_2024</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Holeng Kola</dc:creator>
  <cp:lastModifiedBy>Alfred Masemene</cp:lastModifiedBy>
  <cp:lastPrinted>2020-02-19T06:04:07Z</cp:lastPrinted>
  <dcterms:created xsi:type="dcterms:W3CDTF">2015-11-04T09:51:52Z</dcterms:created>
  <dcterms:modified xsi:type="dcterms:W3CDTF">2024-07-19T11:59:20Z</dcterms:modified>
</cp:coreProperties>
</file>